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30" windowWidth="15480" windowHeight="9750"/>
  </bookViews>
  <sheets>
    <sheet name="121" sheetId="1" r:id="rId1"/>
    <sheet name="119, 129" sheetId="2" r:id="rId2"/>
    <sheet name="244" sheetId="5" r:id="rId3"/>
    <sheet name="300" sheetId="6" r:id="rId4"/>
    <sheet name="5" sheetId="24" r:id="rId5"/>
    <sheet name="6" sheetId="25" r:id="rId6"/>
    <sheet name="123" sheetId="30" r:id="rId7"/>
    <sheet name="830,850, 870" sheetId="16" r:id="rId8"/>
    <sheet name="федеральные" sheetId="34" r:id="rId9"/>
  </sheets>
  <definedNames>
    <definedName name="_xlnm.Print_Titles" localSheetId="2">'244'!$16:$16</definedName>
    <definedName name="_xlnm.Print_Titles" localSheetId="7">'830,850, 870'!$17:$17</definedName>
    <definedName name="_xlnm.Print_Area" localSheetId="1">'119, 129'!$A$1:$N$21</definedName>
    <definedName name="_xlnm.Print_Area" localSheetId="0">'121'!$A$1:$M$34</definedName>
    <definedName name="_xlnm.Print_Area" localSheetId="6">'123'!$A$1:$M$20</definedName>
    <definedName name="_xlnm.Print_Area" localSheetId="2">'244'!$A$1:$M$64</definedName>
    <definedName name="_xlnm.Print_Area" localSheetId="3">'300'!$A$1:$K$23</definedName>
    <definedName name="_xlnm.Print_Area" localSheetId="7">'830,850, 870'!$A$1:$J$32</definedName>
  </definedNames>
  <calcPr calcId="125725"/>
</workbook>
</file>

<file path=xl/calcChain.xml><?xml version="1.0" encoding="utf-8"?>
<calcChain xmlns="http://schemas.openxmlformats.org/spreadsheetml/2006/main">
  <c r="J30" i="1"/>
  <c r="I30"/>
  <c r="H30"/>
  <c r="J25"/>
  <c r="I25"/>
  <c r="H25"/>
  <c r="H20"/>
  <c r="I20"/>
  <c r="J20"/>
  <c r="E18" i="5"/>
  <c r="K18" s="1"/>
  <c r="H20" i="16"/>
  <c r="I20"/>
  <c r="J20"/>
  <c r="H21"/>
  <c r="I21"/>
  <c r="J21"/>
  <c r="H22"/>
  <c r="I22"/>
  <c r="J22"/>
  <c r="H23"/>
  <c r="I23"/>
  <c r="J23"/>
  <c r="H24"/>
  <c r="I24"/>
  <c r="J24"/>
  <c r="H25"/>
  <c r="I25"/>
  <c r="J25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I19"/>
  <c r="J19"/>
  <c r="H19"/>
  <c r="E18"/>
  <c r="F18"/>
  <c r="G18"/>
  <c r="I19" i="6"/>
  <c r="J19"/>
  <c r="K19"/>
  <c r="I20"/>
  <c r="J20"/>
  <c r="K20"/>
  <c r="I21"/>
  <c r="J21"/>
  <c r="K21"/>
  <c r="I22"/>
  <c r="J22"/>
  <c r="K22"/>
  <c r="I23"/>
  <c r="J23"/>
  <c r="K23"/>
  <c r="J18"/>
  <c r="K18"/>
  <c r="I18"/>
  <c r="F17"/>
  <c r="G17"/>
  <c r="H17"/>
  <c r="M64" i="5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L47" s="1"/>
  <c r="L17" s="1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L19"/>
  <c r="M19"/>
  <c r="L20"/>
  <c r="M20"/>
  <c r="L21"/>
  <c r="M21"/>
  <c r="L22"/>
  <c r="M22"/>
  <c r="L23"/>
  <c r="M23"/>
  <c r="L24"/>
  <c r="M24"/>
  <c r="L18"/>
  <c r="M18"/>
  <c r="F47"/>
  <c r="G47"/>
  <c r="H47"/>
  <c r="I47"/>
  <c r="J47"/>
  <c r="J36"/>
  <c r="I36"/>
  <c r="H36"/>
  <c r="F36"/>
  <c r="G36"/>
  <c r="J25"/>
  <c r="I25"/>
  <c r="H25"/>
  <c r="K18" i="2"/>
  <c r="J18"/>
  <c r="I18"/>
  <c r="F21"/>
  <c r="L21" s="1"/>
  <c r="I18" i="16"/>
  <c r="I17" i="5"/>
  <c r="J17"/>
  <c r="M25"/>
  <c r="L36"/>
  <c r="H18" i="16"/>
  <c r="J18"/>
  <c r="I17" i="6"/>
  <c r="K17"/>
  <c r="J17"/>
  <c r="L25" i="5"/>
  <c r="M36"/>
  <c r="H17"/>
  <c r="M47"/>
  <c r="H19" i="1"/>
  <c r="J19" s="1"/>
  <c r="D17" i="6"/>
  <c r="E17"/>
  <c r="C17"/>
  <c r="E34" i="5"/>
  <c r="K34"/>
  <c r="M17"/>
  <c r="I19" i="1"/>
  <c r="E45" i="5"/>
  <c r="K45" s="1"/>
  <c r="E19"/>
  <c r="K19" s="1"/>
  <c r="F25"/>
  <c r="F17" s="1"/>
  <c r="G25"/>
  <c r="G17" s="1"/>
  <c r="E33"/>
  <c r="K33" s="1"/>
  <c r="E18" i="30"/>
  <c r="E41" i="5"/>
  <c r="K41"/>
  <c r="E63"/>
  <c r="K63"/>
  <c r="E62"/>
  <c r="K62"/>
  <c r="E61"/>
  <c r="K61"/>
  <c r="E60"/>
  <c r="K60"/>
  <c r="E40"/>
  <c r="K40"/>
  <c r="E39"/>
  <c r="K39"/>
  <c r="E38"/>
  <c r="K38"/>
  <c r="E37"/>
  <c r="E59"/>
  <c r="K59" s="1"/>
  <c r="E64"/>
  <c r="K64" s="1"/>
  <c r="E58"/>
  <c r="K58" s="1"/>
  <c r="E57"/>
  <c r="K57" s="1"/>
  <c r="E56"/>
  <c r="K56" s="1"/>
  <c r="E55"/>
  <c r="K55" s="1"/>
  <c r="E54"/>
  <c r="K54" s="1"/>
  <c r="E53"/>
  <c r="K53" s="1"/>
  <c r="E52"/>
  <c r="K52" s="1"/>
  <c r="E51"/>
  <c r="K51" s="1"/>
  <c r="E42"/>
  <c r="K42" s="1"/>
  <c r="E50"/>
  <c r="K50" s="1"/>
  <c r="E49"/>
  <c r="K49" s="1"/>
  <c r="E48"/>
  <c r="K48" s="1"/>
  <c r="E46"/>
  <c r="K46" s="1"/>
  <c r="E44"/>
  <c r="K44" s="1"/>
  <c r="E43"/>
  <c r="K43" s="1"/>
  <c r="E24"/>
  <c r="K24" s="1"/>
  <c r="E35"/>
  <c r="K35" s="1"/>
  <c r="E23"/>
  <c r="K23" s="1"/>
  <c r="E22"/>
  <c r="K22" s="1"/>
  <c r="E21"/>
  <c r="K21" s="1"/>
  <c r="E20"/>
  <c r="K20" s="1"/>
  <c r="E27"/>
  <c r="K27" s="1"/>
  <c r="E28"/>
  <c r="K28" s="1"/>
  <c r="E29"/>
  <c r="K29" s="1"/>
  <c r="E30"/>
  <c r="K30" s="1"/>
  <c r="E31"/>
  <c r="K31" s="1"/>
  <c r="E32"/>
  <c r="K32" s="1"/>
  <c r="E26"/>
  <c r="K26" s="1"/>
  <c r="F20" i="2"/>
  <c r="L20" s="1"/>
  <c r="G20"/>
  <c r="M20"/>
  <c r="H20"/>
  <c r="N20"/>
  <c r="G21"/>
  <c r="M21"/>
  <c r="H21"/>
  <c r="N21"/>
  <c r="H19"/>
  <c r="N19"/>
  <c r="N18" s="1"/>
  <c r="G19"/>
  <c r="M19"/>
  <c r="F19"/>
  <c r="L19"/>
  <c r="L18" s="1"/>
  <c r="E34" i="1"/>
  <c r="E33"/>
  <c r="G33" s="1"/>
  <c r="M33" s="1"/>
  <c r="E32"/>
  <c r="E31"/>
  <c r="E30" s="1"/>
  <c r="E29"/>
  <c r="E28"/>
  <c r="E27"/>
  <c r="E26"/>
  <c r="E25" s="1"/>
  <c r="E24"/>
  <c r="E22"/>
  <c r="E23"/>
  <c r="E21"/>
  <c r="G21" s="1"/>
  <c r="F22"/>
  <c r="L22" s="1"/>
  <c r="K22"/>
  <c r="F24"/>
  <c r="L24" s="1"/>
  <c r="K24"/>
  <c r="G29"/>
  <c r="M29"/>
  <c r="K29"/>
  <c r="F34"/>
  <c r="L34" s="1"/>
  <c r="K34"/>
  <c r="F26"/>
  <c r="L26" s="1"/>
  <c r="L25" s="1"/>
  <c r="K26"/>
  <c r="K25" s="1"/>
  <c r="G23"/>
  <c r="M23"/>
  <c r="K23"/>
  <c r="G27"/>
  <c r="M27" s="1"/>
  <c r="K27"/>
  <c r="F32"/>
  <c r="L32"/>
  <c r="K32"/>
  <c r="G28"/>
  <c r="M28" s="1"/>
  <c r="K28"/>
  <c r="G31"/>
  <c r="G30" s="1"/>
  <c r="M31"/>
  <c r="K31"/>
  <c r="G18" i="30"/>
  <c r="M18" s="1"/>
  <c r="K18"/>
  <c r="K37" i="5"/>
  <c r="K36"/>
  <c r="E36"/>
  <c r="M18" i="2"/>
  <c r="F18" i="30"/>
  <c r="L18"/>
  <c r="F18" i="2"/>
  <c r="E47" i="5"/>
  <c r="E25"/>
  <c r="E17"/>
  <c r="G18" i="2"/>
  <c r="H18"/>
  <c r="F31" i="1"/>
  <c r="F30" s="1"/>
  <c r="L31"/>
  <c r="L30" s="1"/>
  <c r="G26"/>
  <c r="G25" s="1"/>
  <c r="M26"/>
  <c r="M25" s="1"/>
  <c r="F29"/>
  <c r="L29"/>
  <c r="G34"/>
  <c r="M34"/>
  <c r="G24"/>
  <c r="M24"/>
  <c r="G32"/>
  <c r="M32"/>
  <c r="F21"/>
  <c r="F20" s="1"/>
  <c r="L21"/>
  <c r="L20" s="1"/>
  <c r="G22"/>
  <c r="M22"/>
  <c r="F33"/>
  <c r="L33"/>
  <c r="F27"/>
  <c r="L27"/>
  <c r="F23"/>
  <c r="L23"/>
  <c r="F28"/>
  <c r="L28"/>
  <c r="C18" i="16"/>
  <c r="D18"/>
  <c r="B18"/>
  <c r="G20" i="1" l="1"/>
  <c r="M21"/>
  <c r="M20" s="1"/>
  <c r="M30"/>
  <c r="K25" i="5"/>
  <c r="K47"/>
  <c r="K17"/>
  <c r="E20" i="1"/>
  <c r="E19" s="1"/>
  <c r="F25"/>
  <c r="K21"/>
  <c r="K20" s="1"/>
  <c r="K33"/>
  <c r="K30" s="1"/>
  <c r="G19" l="1"/>
  <c r="F19"/>
  <c r="K19"/>
  <c r="L19" l="1"/>
  <c r="M19"/>
</calcChain>
</file>

<file path=xl/sharedStrings.xml><?xml version="1.0" encoding="utf-8"?>
<sst xmlns="http://schemas.openxmlformats.org/spreadsheetml/2006/main" count="416" uniqueCount="194">
  <si>
    <t>Итого</t>
  </si>
  <si>
    <t>Корреспондент</t>
  </si>
  <si>
    <t>Ведомство</t>
  </si>
  <si>
    <t>Подраздел</t>
  </si>
  <si>
    <t>Целевая статья</t>
  </si>
  <si>
    <t>Вид расходов</t>
  </si>
  <si>
    <t>Дополнительная классификация</t>
  </si>
  <si>
    <t>Региональная классификация</t>
  </si>
  <si>
    <t xml:space="preserve">КБК: </t>
  </si>
  <si>
    <t xml:space="preserve">База для расчета </t>
  </si>
  <si>
    <t>Ставка для расчета</t>
  </si>
  <si>
    <t>5</t>
  </si>
  <si>
    <t>6</t>
  </si>
  <si>
    <t>7</t>
  </si>
  <si>
    <t>8</t>
  </si>
  <si>
    <t>Всего</t>
  </si>
  <si>
    <t>Доп. Классификация</t>
  </si>
  <si>
    <t>Наименование показателя</t>
  </si>
  <si>
    <t>3</t>
  </si>
  <si>
    <t>2</t>
  </si>
  <si>
    <t>Уплата налога на имущество организаций</t>
  </si>
  <si>
    <t>Уплата земельного налога</t>
  </si>
  <si>
    <t>Транспортный налог</t>
  </si>
  <si>
    <t>Плата за загрязнение окружающей среды</t>
  </si>
  <si>
    <t>Государственные пошлины (в том числе уплата государственной пошлины учреждением-ответчиком по решению суда), сборы (в том числе, консульские)</t>
  </si>
  <si>
    <t>Штрафы, пени (в том числе за несвоевременную уплату налогов и сборов)</t>
  </si>
  <si>
    <t>Погашение задолженности по налогам, сборам и иным обязательным платежам (в том числе организацией-правопреемником)</t>
  </si>
  <si>
    <r>
      <t xml:space="preserve">Иные налоги, сборы в бюджеты бюджетной системы Российской Федерации </t>
    </r>
    <r>
      <rPr>
        <strike/>
        <sz val="14"/>
        <color indexed="10"/>
        <rFont val="Times New Roman"/>
        <family val="1"/>
        <charset val="204"/>
      </rPr>
      <t/>
    </r>
  </si>
  <si>
    <t xml:space="preserve">Платежи в форме паевых, членских и иных взносов (за исключением взносов в международные организации)
</t>
  </si>
  <si>
    <t>Расходы на внесение денежных средств в качестве обеспечения заявок при проведении конкурсов и аукционов на 
поставку товаров, работ, услуг для государственных (муниципальных) нужд, в случаях, предусмотренных Федеральным законом от 5 апреля 2013 года № 44-ФЗ "О контрактной системе в сфере закупок товаров, работ, услуг для обеспечения государственных и муниципальных нужд"</t>
  </si>
  <si>
    <t>Расходы по возмещению ущерба гражданам и юридическим лицам, понесенного ими в результате отчуждения принадлежащего им имущества</t>
  </si>
  <si>
    <t>Другие расходы</t>
  </si>
  <si>
    <t>4</t>
  </si>
  <si>
    <t>Основание
 (наименование закона или иного нормативного правового акта   Орловской области, дата и номер, статья, пункт)</t>
  </si>
  <si>
    <t>Код ведомства (ГРБС)</t>
  </si>
  <si>
    <t>Публичное нормативное обязательство (вид выплаты)</t>
  </si>
  <si>
    <t>Размер выплаты</t>
  </si>
  <si>
    <t>Среднегодовой размер выплаты на одного человека (рублей в год)</t>
  </si>
  <si>
    <t xml:space="preserve">Количество получателей (факт)  - человек </t>
  </si>
  <si>
    <t>Кассовый расход  - тыс. рублей</t>
  </si>
  <si>
    <t xml:space="preserve">Целевая статья расходов </t>
  </si>
  <si>
    <t xml:space="preserve">Количество получателей (оценка)  - человек </t>
  </si>
  <si>
    <t>Утвержденные годовые бюджетные ассигнования  - тыс. рублей</t>
  </si>
  <si>
    <t xml:space="preserve">Количество получателей (факт за первое полугодие)  - человек </t>
  </si>
  <si>
    <t>Кассовый расход за первое полугодие - тыс. рублей</t>
  </si>
  <si>
    <t>Объём бюджетных ассигнований  областного бюджета на исполнение публичных нормативных обязательств -тыс. рублей</t>
  </si>
  <si>
    <t xml:space="preserve">Всего расходы по доставке </t>
  </si>
  <si>
    <t xml:space="preserve">в том числе: </t>
  </si>
  <si>
    <t xml:space="preserve">Почта </t>
  </si>
  <si>
    <t>Кредитные организации</t>
  </si>
  <si>
    <t>ВСЕГО:</t>
  </si>
  <si>
    <t>Вид выплаты</t>
  </si>
  <si>
    <t xml:space="preserve">Размер выплаты, установленный нормативным правовым актом  </t>
  </si>
  <si>
    <t>Среднегодовой размер выплаты на одного человека  (с учётом индекса инфляции) - (рублей в год)</t>
  </si>
  <si>
    <t>Объём бюджетных ассигнований  областного бюджета   -тыс. рублей</t>
  </si>
  <si>
    <t>Расходы по доставке выплат - тыс. рублей</t>
  </si>
  <si>
    <t xml:space="preserve">Приложение 7
к Порядку </t>
  </si>
  <si>
    <t xml:space="preserve">Всего </t>
  </si>
  <si>
    <t>х</t>
  </si>
  <si>
    <t>2232</t>
  </si>
  <si>
    <t>2233</t>
  </si>
  <si>
    <t>2234</t>
  </si>
  <si>
    <t xml:space="preserve">244 </t>
  </si>
  <si>
    <t>оплата по судебным решениям (вид расходов 831)</t>
  </si>
  <si>
    <t>Резервные средства</t>
  </si>
  <si>
    <t>Заработная плата работников, замещающих государственные должности Орловской области</t>
  </si>
  <si>
    <t xml:space="preserve">Годовой фонд оплаты труда </t>
  </si>
  <si>
    <t>Выплаты к отпуску</t>
  </si>
  <si>
    <t xml:space="preserve">Премирование </t>
  </si>
  <si>
    <t>Разовые выплаты за счет фонда оплаты труда (премии юбилярам, материальная помощь сотрудникам)</t>
  </si>
  <si>
    <t>Количество штатных единиц</t>
  </si>
  <si>
    <t>Месячное денежное содержание (сумма)</t>
  </si>
  <si>
    <t>Количество выплат (месяцы)</t>
  </si>
  <si>
    <t>121</t>
  </si>
  <si>
    <t xml:space="preserve">Начисления с суммы фонда оплаты труда не превышаюшей базу для начисления </t>
  </si>
  <si>
    <t xml:space="preserve">Начисления с суммы фонда оплаты труда превышаюшей базу для начисления </t>
  </si>
  <si>
    <t>Начисления на компенсацию стоимости путевок</t>
  </si>
  <si>
    <t>119 (129)</t>
  </si>
  <si>
    <t>Оплата телефонных услуг ГТС</t>
  </si>
  <si>
    <t>Оплата телефонных услуг МГ</t>
  </si>
  <si>
    <t>Оплата сотовой связи</t>
  </si>
  <si>
    <t>Интернет, электронная почта</t>
  </si>
  <si>
    <t>Передача отчетности по каналам связи</t>
  </si>
  <si>
    <t>Приобретение конвертов</t>
  </si>
  <si>
    <t>Отправка конвертов</t>
  </si>
  <si>
    <t>Количе-ство</t>
  </si>
  <si>
    <t>Обслуживание програмных продуктов: "1:С Бухгалтерия", "Зарплата+кадры"</t>
  </si>
  <si>
    <t>ИСС "Консультант"</t>
  </si>
  <si>
    <t>Антивирус Касперского</t>
  </si>
  <si>
    <t>Разовые услуги(эл.подписи, лицензии)</t>
  </si>
  <si>
    <t>Оплата услуг системного администратора</t>
  </si>
  <si>
    <t>Подписка на периодическую печать</t>
  </si>
  <si>
    <t>Повышение квалификации</t>
  </si>
  <si>
    <t>Диспансеризация сотрудников</t>
  </si>
  <si>
    <t>Прочие расходы</t>
  </si>
  <si>
    <t xml:space="preserve"> Содержание техники ( замена и заправка катриджей, ремонт и техническое обслуживание офисной техники)</t>
  </si>
  <si>
    <t>Поверка приборов</t>
  </si>
  <si>
    <t>Вывоз твердых бытовых отходов</t>
  </si>
  <si>
    <t>Поздравительные открытки цветы и др.</t>
  </si>
  <si>
    <t>Приобретение компьютеров</t>
  </si>
  <si>
    <t>Приобретение мебели (стол, кресло)</t>
  </si>
  <si>
    <t>Приобретение оргтехники (принетры, факсы, копиры)</t>
  </si>
  <si>
    <t>Приобретение прочих основных средств</t>
  </si>
  <si>
    <t xml:space="preserve"> Запасные части к основным средствам</t>
  </si>
  <si>
    <t>Канцелярские принадлежности</t>
  </si>
  <si>
    <t>Немаркированные конверты, печатная продукция</t>
  </si>
  <si>
    <t>Прочие материальные запасы</t>
  </si>
  <si>
    <t xml:space="preserve">300 </t>
  </si>
  <si>
    <t>123</t>
  </si>
  <si>
    <t>7660</t>
  </si>
  <si>
    <t>Обоснование бюджетных ассигнований по социальному обеспечению и иным выплатам населению включая публичные нормативные обязательства с учетом расходов на доставку публичных нормативных обязательств и иных социальных выплат</t>
  </si>
  <si>
    <t>Количество человек</t>
  </si>
  <si>
    <t>Месячное размер выплаты</t>
  </si>
  <si>
    <t>Заработная плата государственных гражданских служащих</t>
  </si>
  <si>
    <t>Заработная плата работников, не являющихся государственными гражданскими служащими</t>
  </si>
  <si>
    <t>Цена (стоимость,
объем)</t>
  </si>
  <si>
    <t>Обоснование бюджетных ассигнований по иным  расходам</t>
  </si>
  <si>
    <t>2020 год</t>
  </si>
  <si>
    <t>Наименование расходов</t>
  </si>
  <si>
    <t>Оплата отопления</t>
  </si>
  <si>
    <t>Оплата газа</t>
  </si>
  <si>
    <t>Оплата электроэнергии</t>
  </si>
  <si>
    <t>Оплата водоснабжения</t>
  </si>
  <si>
    <t>Иные расходы</t>
  </si>
  <si>
    <t>Услуги связи</t>
  </si>
  <si>
    <t>Увеличение стоимости основных средств</t>
  </si>
  <si>
    <t>Приобретение ГСМ</t>
  </si>
  <si>
    <t>Прочие коммунальные услуги</t>
  </si>
  <si>
    <t>Оплата аренды</t>
  </si>
  <si>
    <t>Медикаменты</t>
  </si>
  <si>
    <t>Питание</t>
  </si>
  <si>
    <t>Текущий ремонт</t>
  </si>
  <si>
    <t>Текущий ремонт дорог</t>
  </si>
  <si>
    <t>Наименование расходов по коду ДКЛ</t>
  </si>
  <si>
    <t>Стипендии</t>
  </si>
  <si>
    <t>Исполнение судебных актов</t>
  </si>
  <si>
    <t xml:space="preserve">с 1 января 2020 года </t>
  </si>
  <si>
    <t xml:space="preserve">с 1 апреля 2020 года </t>
  </si>
  <si>
    <t>1</t>
  </si>
  <si>
    <t>Примечание</t>
  </si>
  <si>
    <t>Рег</t>
  </si>
  <si>
    <t>ДопКл</t>
  </si>
  <si>
    <t>ВР</t>
  </si>
  <si>
    <t>Цст</t>
  </si>
  <si>
    <t>Пр</t>
  </si>
  <si>
    <t>Обоснование бюджетных ассигнований по расходам за счет целевых безвозмездных поступлений</t>
  </si>
  <si>
    <t>Оказание эксплуатационных и административно-хозяйственных услуг по содержанию нежилого помещения в соответствии с договорами 9контрактами) безвозмездного пользования имуществом</t>
  </si>
  <si>
    <t>211Г</t>
  </si>
  <si>
    <t>213Г</t>
  </si>
  <si>
    <t>Заработная плата по договорам гражданско-правового характера</t>
  </si>
  <si>
    <t>Начисления на выплаты по оплате труда по договорам гражданско-правового характера</t>
  </si>
  <si>
    <t>2021 год</t>
  </si>
  <si>
    <t xml:space="preserve">Приложение 2
к Порядку </t>
  </si>
  <si>
    <t>Транспортные расходы</t>
  </si>
  <si>
    <t>Пенсии</t>
  </si>
  <si>
    <t>830,850, 870</t>
  </si>
  <si>
    <t>Наименование</t>
  </si>
  <si>
    <t>в том числе</t>
  </si>
  <si>
    <t>Потребность всего</t>
  </si>
  <si>
    <t>в пределах доведенных предельных расчетных объемов бюджетных ассигнований</t>
  </si>
  <si>
    <t>сверх доведенных предельных расчетных объемов бюджетных ассигнований</t>
  </si>
  <si>
    <t>Обоснование бюджетных ассигнований на начисления на выплаты по оплате труда</t>
  </si>
  <si>
    <t>9</t>
  </si>
  <si>
    <t>10</t>
  </si>
  <si>
    <t>12</t>
  </si>
  <si>
    <t>11</t>
  </si>
  <si>
    <t xml:space="preserve">с 1 января 2021 года </t>
  </si>
  <si>
    <t xml:space="preserve">с 1 апреля 2021 года </t>
  </si>
  <si>
    <t>Обоснование бюджетных ассигнований фонд оплаты труда  органов местного самоуправления, органов  власти по окладам, за исключением иных выплат, входящих в денежное содержание</t>
  </si>
  <si>
    <t>Обоснование бюджетных ассигнований на закупку товаров, работ и услуг для органов исполнительной власти и иных муниципальных  органов, а также подведомственных казенных учреждений</t>
  </si>
  <si>
    <t>Обоснование бюджетных ассигнований на иные выплаты, за исключением фонда оплаты труда органов местного самоуправления, лицам, привлекаемым согласно законодательству для выполнения отдельных полномочий</t>
  </si>
  <si>
    <t xml:space="preserve">Приложение 4
к Порядку </t>
  </si>
  <si>
    <t xml:space="preserve">Приложение 1
к Порядку </t>
  </si>
  <si>
    <t xml:space="preserve">Приложение 3
к Порядку </t>
  </si>
  <si>
    <t xml:space="preserve">Приложение 5
 к Порядку </t>
  </si>
  <si>
    <t xml:space="preserve">Приложение 6
 к Порядку </t>
  </si>
  <si>
    <t xml:space="preserve">Приложение 8
к Порядку </t>
  </si>
  <si>
    <t xml:space="preserve">Приложение 9
к Порядку </t>
  </si>
  <si>
    <t>2022 год</t>
  </si>
  <si>
    <t>На 2022 год</t>
  </si>
  <si>
    <t>2023 год</t>
  </si>
  <si>
    <t>На 2023 год</t>
  </si>
  <si>
    <t>2024 год</t>
  </si>
  <si>
    <t>Расходы на исполнение публичных нормативных обязательств за счёт средств бюджета сельского поселения на 2022 год и на плановый период 2023 и 2024 годов</t>
  </si>
  <si>
    <t xml:space="preserve">с 1 января 2022 года </t>
  </si>
  <si>
    <t xml:space="preserve">с 1 апреля 2022 года </t>
  </si>
  <si>
    <t>На 2024 год</t>
  </si>
  <si>
    <t>Кассовый расход  за 2022 год</t>
  </si>
  <si>
    <t xml:space="preserve">Бюджетные ассигнования на 2022 год  </t>
  </si>
  <si>
    <t xml:space="preserve">Кассовый расход за первое полугодие 2022 года  </t>
  </si>
  <si>
    <t>Расходы на меры социальной поддержки отдельным категориям граждан за счёт средств бюджета сельского поселенияна 2022 год и на плановый период 2023 и 2024 годов</t>
  </si>
  <si>
    <t xml:space="preserve">Бюджетные ассигнования на 2021 год  </t>
  </si>
  <si>
    <t>Кассовый расход  за 2020 год</t>
  </si>
  <si>
    <t xml:space="preserve">Кассовый расход за первое полугодие 2021 года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</si>
</sst>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2"/>
      <charset val="204"/>
    </font>
    <font>
      <sz val="14"/>
      <name val="Times New Roman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2"/>
    </font>
    <font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2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trike/>
      <sz val="14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i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2"/>
      <charset val="204"/>
    </font>
    <font>
      <i/>
      <sz val="12"/>
      <name val="Times New Roman"/>
      <family val="2"/>
      <charset val="204"/>
    </font>
    <font>
      <i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color rgb="FF000000"/>
      <name val="Arial"/>
      <family val="2"/>
    </font>
    <font>
      <b/>
      <sz val="11"/>
      <color rgb="FF3F3F3F"/>
      <name val="Calibri"/>
      <family val="2"/>
      <charset val="204"/>
      <scheme val="minor"/>
    </font>
    <font>
      <sz val="10"/>
      <color rgb="FF000000"/>
      <name val="Arial Cyr"/>
    </font>
    <font>
      <b/>
      <sz val="18"/>
      <color theme="3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85">
    <xf numFmtId="0" fontId="0" fillId="0" borderId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0" borderId="0"/>
    <xf numFmtId="0" fontId="37" fillId="32" borderId="21" applyNumberFormat="0" applyAlignment="0" applyProtection="0"/>
    <xf numFmtId="0" fontId="38" fillId="33" borderId="22" applyNumberFormat="0" applyAlignment="0" applyProtection="0"/>
    <xf numFmtId="0" fontId="33" fillId="0" borderId="0"/>
    <xf numFmtId="0" fontId="16" fillId="0" borderId="0"/>
    <xf numFmtId="0" fontId="39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3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4" fillId="35" borderId="21" applyNumberFormat="0" applyAlignment="0" applyProtection="0"/>
    <xf numFmtId="0" fontId="45" fillId="0" borderId="26" applyNumberFormat="0" applyFill="0" applyAlignment="0" applyProtection="0"/>
    <xf numFmtId="0" fontId="46" fillId="36" borderId="0" applyNumberFormat="0" applyBorder="0" applyAlignment="0" applyProtection="0"/>
    <xf numFmtId="0" fontId="47" fillId="0" borderId="0"/>
    <xf numFmtId="0" fontId="15" fillId="37" borderId="27" applyNumberFormat="0" applyFont="0" applyAlignment="0" applyProtection="0"/>
    <xf numFmtId="0" fontId="48" fillId="32" borderId="28" applyNumberFormat="0" applyAlignment="0" applyProtection="0"/>
    <xf numFmtId="0" fontId="49" fillId="0" borderId="0"/>
    <xf numFmtId="0" fontId="49" fillId="0" borderId="0"/>
    <xf numFmtId="0" fontId="50" fillId="0" borderId="0" applyNumberFormat="0" applyFill="0" applyBorder="0" applyAlignment="0" applyProtection="0"/>
    <xf numFmtId="0" fontId="51" fillId="0" borderId="29" applyNumberFormat="0" applyFill="0" applyAlignment="0" applyProtection="0"/>
    <xf numFmtId="0" fontId="33" fillId="0" borderId="0"/>
    <xf numFmtId="0" fontId="52" fillId="0" borderId="0" applyNumberFormat="0" applyFill="0" applyBorder="0" applyAlignment="0" applyProtection="0"/>
    <xf numFmtId="0" fontId="49" fillId="38" borderId="0"/>
    <xf numFmtId="0" fontId="49" fillId="0" borderId="0">
      <alignment wrapText="1"/>
    </xf>
    <xf numFmtId="0" fontId="49" fillId="0" borderId="0"/>
    <xf numFmtId="0" fontId="53" fillId="0" borderId="0">
      <alignment horizontal="center" wrapText="1"/>
    </xf>
    <xf numFmtId="0" fontId="53" fillId="0" borderId="0">
      <alignment horizontal="center"/>
    </xf>
    <xf numFmtId="0" fontId="49" fillId="0" borderId="0">
      <alignment horizontal="right"/>
    </xf>
    <xf numFmtId="0" fontId="49" fillId="38" borderId="30"/>
    <xf numFmtId="0" fontId="49" fillId="0" borderId="31">
      <alignment horizontal="center" vertical="center" wrapText="1"/>
    </xf>
    <xf numFmtId="0" fontId="49" fillId="38" borderId="32"/>
    <xf numFmtId="49" fontId="49" fillId="0" borderId="31">
      <alignment horizontal="left" vertical="top" wrapText="1" indent="2"/>
    </xf>
    <xf numFmtId="49" fontId="49" fillId="0" borderId="31">
      <alignment horizontal="center" vertical="top" shrinkToFit="1"/>
    </xf>
    <xf numFmtId="4" fontId="49" fillId="0" borderId="31">
      <alignment horizontal="right" vertical="top" shrinkToFit="1"/>
    </xf>
    <xf numFmtId="10" fontId="49" fillId="0" borderId="31">
      <alignment horizontal="right" vertical="top" shrinkToFit="1"/>
    </xf>
    <xf numFmtId="0" fontId="49" fillId="38" borderId="32">
      <alignment shrinkToFit="1"/>
    </xf>
    <xf numFmtId="0" fontId="54" fillId="0" borderId="31">
      <alignment horizontal="left"/>
    </xf>
    <xf numFmtId="4" fontId="54" fillId="39" borderId="31">
      <alignment horizontal="right" vertical="top" shrinkToFit="1"/>
    </xf>
    <xf numFmtId="10" fontId="54" fillId="39" borderId="31">
      <alignment horizontal="right" vertical="top" shrinkToFit="1"/>
    </xf>
    <xf numFmtId="0" fontId="49" fillId="38" borderId="33"/>
    <xf numFmtId="0" fontId="49" fillId="0" borderId="0">
      <alignment horizontal="left" wrapText="1"/>
    </xf>
    <xf numFmtId="0" fontId="54" fillId="0" borderId="31">
      <alignment vertical="top" wrapText="1"/>
    </xf>
    <xf numFmtId="4" fontId="54" fillId="40" borderId="31">
      <alignment horizontal="right" vertical="top" shrinkToFit="1"/>
    </xf>
    <xf numFmtId="10" fontId="54" fillId="40" borderId="31">
      <alignment horizontal="right" vertical="top" shrinkToFit="1"/>
    </xf>
    <xf numFmtId="0" fontId="49" fillId="38" borderId="32">
      <alignment horizontal="center"/>
    </xf>
    <xf numFmtId="0" fontId="49" fillId="38" borderId="32">
      <alignment horizontal="left"/>
    </xf>
    <xf numFmtId="0" fontId="49" fillId="38" borderId="33">
      <alignment horizontal="center"/>
    </xf>
    <xf numFmtId="0" fontId="49" fillId="38" borderId="33">
      <alignment horizontal="left"/>
    </xf>
    <xf numFmtId="0" fontId="54" fillId="0" borderId="31">
      <alignment vertical="top" wrapText="1"/>
    </xf>
    <xf numFmtId="0" fontId="55" fillId="0" borderId="0"/>
    <xf numFmtId="0" fontId="4" fillId="0" borderId="0"/>
    <xf numFmtId="0" fontId="4" fillId="0" borderId="0"/>
    <xf numFmtId="0" fontId="56" fillId="0" borderId="0"/>
    <xf numFmtId="0" fontId="17" fillId="0" borderId="0"/>
    <xf numFmtId="0" fontId="34" fillId="0" borderId="0"/>
    <xf numFmtId="0" fontId="33" fillId="0" borderId="0"/>
    <xf numFmtId="0" fontId="17" fillId="0" borderId="0"/>
    <xf numFmtId="0" fontId="18" fillId="0" borderId="0"/>
  </cellStyleXfs>
  <cellXfs count="181">
    <xf numFmtId="0" fontId="0" fillId="0" borderId="0" xfId="0"/>
    <xf numFmtId="0" fontId="0" fillId="0" borderId="0" xfId="0" applyBorder="1"/>
    <xf numFmtId="0" fontId="3" fillId="2" borderId="0" xfId="0" applyFont="1" applyFill="1" applyBorder="1" applyAlignment="1">
      <alignment vertical="center" wrapText="1"/>
    </xf>
    <xf numFmtId="0" fontId="3" fillId="2" borderId="0" xfId="78" applyFont="1" applyFill="1" applyBorder="1" applyAlignment="1">
      <alignment vertical="center" wrapText="1"/>
    </xf>
    <xf numFmtId="0" fontId="5" fillId="2" borderId="0" xfId="78" applyFont="1" applyFill="1" applyBorder="1" applyAlignment="1">
      <alignment vertical="center" textRotation="90" wrapText="1"/>
    </xf>
    <xf numFmtId="0" fontId="5" fillId="2" borderId="0" xfId="78" applyFont="1" applyFill="1" applyBorder="1" applyAlignment="1">
      <alignment horizontal="center" vertical="center" textRotation="90" wrapText="1"/>
    </xf>
    <xf numFmtId="0" fontId="5" fillId="2" borderId="0" xfId="78" applyFont="1" applyFill="1" applyBorder="1" applyAlignment="1">
      <alignment horizontal="center" vertical="center"/>
    </xf>
    <xf numFmtId="0" fontId="5" fillId="2" borderId="0" xfId="78" applyFont="1" applyFill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2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1" fillId="0" borderId="0" xfId="77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3" fillId="0" borderId="0" xfId="0" applyFont="1"/>
    <xf numFmtId="0" fontId="5" fillId="0" borderId="0" xfId="0" applyFont="1" applyFill="1" applyBorder="1"/>
    <xf numFmtId="49" fontId="5" fillId="0" borderId="3" xfId="77" applyNumberFormat="1" applyFont="1" applyFill="1" applyBorder="1" applyAlignment="1">
      <alignment horizontal="center" vertical="center" wrapText="1"/>
    </xf>
    <xf numFmtId="0" fontId="1" fillId="0" borderId="4" xfId="77" applyFont="1" applyFill="1" applyBorder="1" applyAlignment="1">
      <alignment vertical="top" wrapText="1"/>
    </xf>
    <xf numFmtId="0" fontId="5" fillId="0" borderId="4" xfId="77" applyFont="1" applyFill="1" applyBorder="1" applyAlignment="1">
      <alignment vertical="top" wrapText="1"/>
    </xf>
    <xf numFmtId="0" fontId="5" fillId="0" borderId="4" xfId="76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vertical="center" wrapText="1"/>
    </xf>
    <xf numFmtId="0" fontId="0" fillId="0" borderId="0" xfId="0" applyAlignment="1"/>
    <xf numFmtId="0" fontId="19" fillId="0" borderId="0" xfId="83" applyFont="1" applyAlignment="1" applyProtection="1">
      <alignment wrapText="1"/>
    </xf>
    <xf numFmtId="0" fontId="2" fillId="2" borderId="0" xfId="0" applyFont="1" applyFill="1" applyBorder="1" applyAlignment="1"/>
    <xf numFmtId="0" fontId="0" fillId="0" borderId="0" xfId="0" applyAlignment="1">
      <alignment wrapText="1"/>
    </xf>
    <xf numFmtId="0" fontId="4" fillId="0" borderId="0" xfId="77"/>
    <xf numFmtId="0" fontId="20" fillId="0" borderId="0" xfId="77" applyFont="1" applyBorder="1" applyAlignment="1">
      <alignment horizontal="center"/>
    </xf>
    <xf numFmtId="0" fontId="21" fillId="0" borderId="3" xfId="77" applyFont="1" applyBorder="1" applyAlignment="1">
      <alignment horizontal="center" wrapText="1"/>
    </xf>
    <xf numFmtId="0" fontId="6" fillId="0" borderId="3" xfId="77" applyFont="1" applyBorder="1" applyAlignment="1">
      <alignment wrapText="1"/>
    </xf>
    <xf numFmtId="0" fontId="6" fillId="0" borderId="3" xfId="77" applyFont="1" applyBorder="1" applyAlignment="1">
      <alignment vertical="top" wrapText="1"/>
    </xf>
    <xf numFmtId="0" fontId="4" fillId="0" borderId="3" xfId="77" applyFont="1" applyBorder="1" applyAlignment="1">
      <alignment wrapText="1"/>
    </xf>
    <xf numFmtId="0" fontId="4" fillId="0" borderId="3" xfId="77" applyBorder="1"/>
    <xf numFmtId="0" fontId="22" fillId="0" borderId="3" xfId="77" applyFont="1" applyBorder="1" applyAlignment="1">
      <alignment wrapText="1"/>
    </xf>
    <xf numFmtId="0" fontId="4" fillId="0" borderId="0" xfId="77" applyFont="1" applyBorder="1" applyAlignment="1">
      <alignment wrapText="1"/>
    </xf>
    <xf numFmtId="0" fontId="4" fillId="0" borderId="0" xfId="77" applyBorder="1"/>
    <xf numFmtId="0" fontId="4" fillId="0" borderId="0" xfId="77" applyBorder="1" applyAlignment="1">
      <alignment wrapText="1"/>
    </xf>
    <xf numFmtId="4" fontId="10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Fill="1" applyBorder="1" applyAlignment="1" applyProtection="1">
      <alignment horizontal="left" vertical="center"/>
      <protection locked="0"/>
    </xf>
    <xf numFmtId="4" fontId="10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1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0" fillId="0" borderId="0" xfId="0" applyFill="1"/>
    <xf numFmtId="0" fontId="10" fillId="0" borderId="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/>
    <xf numFmtId="0" fontId="6" fillId="0" borderId="0" xfId="77" applyFont="1" applyBorder="1" applyAlignment="1">
      <alignment wrapText="1"/>
    </xf>
    <xf numFmtId="0" fontId="26" fillId="2" borderId="3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left" vertical="center" wrapText="1"/>
    </xf>
    <xf numFmtId="0" fontId="26" fillId="2" borderId="3" xfId="78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left" vertical="center" wrapText="1"/>
    </xf>
    <xf numFmtId="0" fontId="24" fillId="2" borderId="0" xfId="78" applyFont="1" applyFill="1" applyBorder="1" applyAlignment="1">
      <alignment horizontal="center"/>
    </xf>
    <xf numFmtId="0" fontId="23" fillId="0" borderId="0" xfId="0" applyFont="1" applyBorder="1"/>
    <xf numFmtId="164" fontId="27" fillId="2" borderId="3" xfId="78" applyNumberFormat="1" applyFont="1" applyFill="1" applyBorder="1" applyAlignment="1">
      <alignment horizontal="center"/>
    </xf>
    <xf numFmtId="164" fontId="19" fillId="2" borderId="3" xfId="78" applyNumberFormat="1" applyFont="1" applyFill="1" applyBorder="1" applyAlignment="1">
      <alignment horizontal="center"/>
    </xf>
    <xf numFmtId="3" fontId="19" fillId="2" borderId="3" xfId="78" applyNumberFormat="1" applyFont="1" applyFill="1" applyBorder="1" applyAlignment="1">
      <alignment horizontal="center"/>
    </xf>
    <xf numFmtId="3" fontId="27" fillId="2" borderId="3" xfId="78" applyNumberFormat="1" applyFont="1" applyFill="1" applyBorder="1" applyAlignment="1">
      <alignment horizontal="center"/>
    </xf>
    <xf numFmtId="0" fontId="20" fillId="2" borderId="3" xfId="0" applyFont="1" applyFill="1" applyBorder="1" applyAlignment="1">
      <alignment horizontal="left" vertical="center"/>
    </xf>
    <xf numFmtId="164" fontId="26" fillId="2" borderId="3" xfId="78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5" fillId="0" borderId="3" xfId="0" applyFont="1" applyBorder="1" applyAlignment="1">
      <alignment wrapText="1"/>
    </xf>
    <xf numFmtId="0" fontId="8" fillId="0" borderId="3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Font="1" applyBorder="1"/>
    <xf numFmtId="164" fontId="8" fillId="0" borderId="3" xfId="0" applyNumberFormat="1" applyFont="1" applyFill="1" applyBorder="1" applyAlignment="1" applyProtection="1">
      <alignment horizontal="center" vertical="top" wrapText="1"/>
      <protection locked="0"/>
    </xf>
    <xf numFmtId="164" fontId="8" fillId="0" borderId="3" xfId="0" applyNumberFormat="1" applyFont="1" applyBorder="1"/>
    <xf numFmtId="4" fontId="9" fillId="3" borderId="0" xfId="0" applyNumberFormat="1" applyFont="1" applyFill="1" applyBorder="1" applyAlignment="1" applyProtection="1">
      <alignment horizontal="left" vertical="top" wrapText="1"/>
      <protection locked="0"/>
    </xf>
    <xf numFmtId="0" fontId="24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/>
    </xf>
    <xf numFmtId="2" fontId="24" fillId="0" borderId="3" xfId="0" applyNumberFormat="1" applyFont="1" applyFill="1" applyBorder="1" applyAlignment="1">
      <alignment horizontal="center" vertical="center"/>
    </xf>
    <xf numFmtId="0" fontId="28" fillId="0" borderId="0" xfId="0" applyFont="1"/>
    <xf numFmtId="0" fontId="29" fillId="0" borderId="3" xfId="0" applyFont="1" applyBorder="1" applyAlignment="1">
      <alignment vertical="center" wrapText="1"/>
    </xf>
    <xf numFmtId="0" fontId="29" fillId="0" borderId="3" xfId="0" applyFont="1" applyBorder="1" applyAlignment="1">
      <alignment wrapText="1"/>
    </xf>
    <xf numFmtId="0" fontId="29" fillId="2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 wrapText="1"/>
    </xf>
    <xf numFmtId="0" fontId="34" fillId="0" borderId="0" xfId="81"/>
    <xf numFmtId="49" fontId="30" fillId="0" borderId="0" xfId="81" applyNumberFormat="1" applyFont="1" applyAlignment="1">
      <alignment horizontal="left" vertical="top" wrapText="1"/>
    </xf>
    <xf numFmtId="4" fontId="30" fillId="0" borderId="0" xfId="81" applyNumberFormat="1" applyFont="1" applyAlignment="1">
      <alignment horizontal="right" vertical="center"/>
    </xf>
    <xf numFmtId="0" fontId="30" fillId="0" borderId="0" xfId="81" applyFont="1"/>
    <xf numFmtId="0" fontId="32" fillId="0" borderId="1" xfId="81" applyFont="1" applyBorder="1" applyAlignment="1" applyProtection="1">
      <alignment horizontal="center"/>
      <protection locked="0"/>
    </xf>
    <xf numFmtId="0" fontId="32" fillId="0" borderId="1" xfId="81" quotePrefix="1" applyFont="1" applyBorder="1" applyAlignment="1" applyProtection="1">
      <alignment horizontal="center"/>
      <protection locked="0"/>
    </xf>
    <xf numFmtId="0" fontId="25" fillId="0" borderId="0" xfId="0" applyFont="1" applyAlignment="1">
      <alignment wrapText="1"/>
    </xf>
    <xf numFmtId="49" fontId="31" fillId="0" borderId="6" xfId="81" applyNumberFormat="1" applyFont="1" applyBorder="1" applyAlignment="1" applyProtection="1">
      <alignment horizontal="left" vertical="top" wrapText="1"/>
      <protection locked="0"/>
    </xf>
    <xf numFmtId="4" fontId="31" fillId="0" borderId="7" xfId="81" applyNumberFormat="1" applyFont="1" applyBorder="1" applyAlignment="1" applyProtection="1">
      <alignment horizontal="right" vertical="top" wrapText="1"/>
      <protection locked="0"/>
    </xf>
    <xf numFmtId="49" fontId="5" fillId="5" borderId="3" xfId="81" applyNumberFormat="1" applyFont="1" applyFill="1" applyBorder="1" applyAlignment="1">
      <alignment horizontal="center" vertical="center" wrapText="1"/>
    </xf>
    <xf numFmtId="49" fontId="30" fillId="5" borderId="3" xfId="81" applyNumberFormat="1" applyFont="1" applyFill="1" applyBorder="1"/>
    <xf numFmtId="49" fontId="30" fillId="0" borderId="3" xfId="81" applyNumberFormat="1" applyFont="1" applyBorder="1" applyAlignment="1">
      <alignment horizontal="left" vertical="top" wrapText="1"/>
    </xf>
    <xf numFmtId="4" fontId="30" fillId="0" borderId="3" xfId="81" applyNumberFormat="1" applyFont="1" applyBorder="1" applyAlignment="1">
      <alignment horizontal="right" vertical="center"/>
    </xf>
    <xf numFmtId="0" fontId="25" fillId="0" borderId="0" xfId="0" applyFont="1" applyAlignment="1">
      <alignment horizontal="left" wrapText="1" indent="15"/>
    </xf>
    <xf numFmtId="0" fontId="19" fillId="6" borderId="8" xfId="78" quotePrefix="1" applyFont="1" applyFill="1" applyBorder="1" applyAlignment="1" applyProtection="1">
      <alignment horizontal="center" vertical="center" wrapText="1"/>
      <protection locked="0"/>
    </xf>
    <xf numFmtId="0" fontId="19" fillId="6" borderId="8" xfId="78" applyFont="1" applyFill="1" applyBorder="1" applyAlignment="1" applyProtection="1">
      <alignment horizontal="center" vertical="center" wrapText="1"/>
      <protection locked="0"/>
    </xf>
    <xf numFmtId="4" fontId="31" fillId="0" borderId="0" xfId="81" applyNumberFormat="1" applyFont="1" applyBorder="1" applyAlignment="1" applyProtection="1">
      <alignment horizontal="right" vertical="top" wrapText="1"/>
      <protection locked="0"/>
    </xf>
    <xf numFmtId="0" fontId="26" fillId="2" borderId="9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 wrapText="1"/>
    </xf>
    <xf numFmtId="165" fontId="25" fillId="0" borderId="3" xfId="0" applyNumberFormat="1" applyFont="1" applyBorder="1"/>
    <xf numFmtId="0" fontId="8" fillId="0" borderId="0" xfId="0" applyFont="1" applyAlignment="1">
      <alignment horizontal="center" wrapText="1"/>
    </xf>
    <xf numFmtId="4" fontId="9" fillId="3" borderId="16" xfId="0" applyNumberFormat="1" applyFont="1" applyFill="1" applyBorder="1" applyAlignment="1" applyProtection="1">
      <alignment horizontal="left" vertical="top" wrapText="1"/>
      <protection locked="0"/>
    </xf>
    <xf numFmtId="0" fontId="26" fillId="2" borderId="15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3" fillId="2" borderId="14" xfId="78" applyFont="1" applyFill="1" applyBorder="1" applyAlignment="1">
      <alignment horizontal="center" vertical="center" wrapText="1"/>
    </xf>
    <xf numFmtId="0" fontId="3" fillId="2" borderId="15" xfId="78" applyFont="1" applyFill="1" applyBorder="1" applyAlignment="1">
      <alignment horizontal="center" vertical="center" wrapText="1"/>
    </xf>
    <xf numFmtId="0" fontId="3" fillId="2" borderId="11" xfId="78" applyFont="1" applyFill="1" applyBorder="1" applyAlignment="1">
      <alignment horizontal="center" vertical="center" wrapText="1"/>
    </xf>
    <xf numFmtId="0" fontId="3" fillId="2" borderId="12" xfId="78" applyFont="1" applyFill="1" applyBorder="1" applyAlignment="1">
      <alignment horizontal="center" vertical="center" wrapText="1"/>
    </xf>
    <xf numFmtId="0" fontId="3" fillId="2" borderId="9" xfId="78" applyFont="1" applyFill="1" applyBorder="1" applyAlignment="1">
      <alignment horizontal="center" vertical="center" wrapText="1"/>
    </xf>
    <xf numFmtId="0" fontId="3" fillId="2" borderId="13" xfId="78" applyFont="1" applyFill="1" applyBorder="1" applyAlignment="1">
      <alignment horizontal="center" vertical="center" wrapText="1"/>
    </xf>
    <xf numFmtId="0" fontId="3" fillId="2" borderId="18" xfId="78" applyFont="1" applyFill="1" applyBorder="1" applyAlignment="1">
      <alignment horizontal="center" vertical="center" wrapText="1"/>
    </xf>
    <xf numFmtId="0" fontId="3" fillId="2" borderId="4" xfId="78" applyFont="1" applyFill="1" applyBorder="1" applyAlignment="1">
      <alignment horizontal="center" vertical="center" wrapText="1"/>
    </xf>
    <xf numFmtId="0" fontId="3" fillId="2" borderId="19" xfId="78" applyFont="1" applyFill="1" applyBorder="1" applyAlignment="1">
      <alignment horizontal="center" vertical="center" wrapText="1"/>
    </xf>
    <xf numFmtId="0" fontId="3" fillId="2" borderId="3" xfId="78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 wrapText="1"/>
    </xf>
    <xf numFmtId="0" fontId="25" fillId="0" borderId="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18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19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14" xfId="0" applyNumberFormat="1" applyFont="1" applyFill="1" applyBorder="1" applyAlignment="1" applyProtection="1">
      <alignment horizontal="center" vertical="center"/>
      <protection locked="0"/>
    </xf>
    <xf numFmtId="1" fontId="11" fillId="3" borderId="15" xfId="0" applyNumberFormat="1" applyFont="1" applyFill="1" applyBorder="1" applyAlignment="1" applyProtection="1">
      <alignment horizontal="center" vertical="center"/>
      <protection locked="0"/>
    </xf>
    <xf numFmtId="1" fontId="11" fillId="3" borderId="11" xfId="0" applyNumberFormat="1" applyFont="1" applyFill="1" applyBorder="1" applyAlignment="1" applyProtection="1">
      <alignment horizontal="center" vertical="center"/>
      <protection locked="0"/>
    </xf>
    <xf numFmtId="1" fontId="11" fillId="3" borderId="12" xfId="0" applyNumberFormat="1" applyFont="1" applyFill="1" applyBorder="1" applyAlignment="1" applyProtection="1">
      <alignment horizontal="center" vertical="center"/>
      <protection locked="0"/>
    </xf>
    <xf numFmtId="1" fontId="11" fillId="3" borderId="9" xfId="0" applyNumberFormat="1" applyFont="1" applyFill="1" applyBorder="1" applyAlignment="1" applyProtection="1">
      <alignment horizontal="center" vertical="center"/>
      <protection locked="0"/>
    </xf>
    <xf numFmtId="1" fontId="11" fillId="3" borderId="13" xfId="0" applyNumberFormat="1" applyFont="1" applyFill="1" applyBorder="1" applyAlignment="1" applyProtection="1">
      <alignment horizontal="center" vertical="center"/>
      <protection locked="0"/>
    </xf>
    <xf numFmtId="1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17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10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14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15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11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7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1" fillId="0" borderId="0" xfId="77" applyNumberFormat="1" applyFont="1" applyFill="1" applyBorder="1" applyAlignment="1">
      <alignment horizontal="center" vertical="center" wrapText="1"/>
    </xf>
    <xf numFmtId="0" fontId="19" fillId="0" borderId="0" xfId="83" applyFont="1" applyAlignment="1" applyProtection="1">
      <alignment horizontal="center" wrapText="1"/>
    </xf>
    <xf numFmtId="0" fontId="21" fillId="0" borderId="8" xfId="77" applyFont="1" applyBorder="1" applyAlignment="1">
      <alignment horizontal="center" wrapText="1"/>
    </xf>
    <xf numFmtId="0" fontId="21" fillId="0" borderId="10" xfId="77" applyFont="1" applyBorder="1" applyAlignment="1">
      <alignment horizontal="center" wrapText="1"/>
    </xf>
    <xf numFmtId="0" fontId="21" fillId="0" borderId="17" xfId="77" applyFont="1" applyBorder="1" applyAlignment="1">
      <alignment horizontal="center" wrapText="1"/>
    </xf>
    <xf numFmtId="0" fontId="20" fillId="0" borderId="9" xfId="77" applyFont="1" applyBorder="1" applyAlignment="1">
      <alignment horizontal="left" wrapText="1"/>
    </xf>
    <xf numFmtId="0" fontId="21" fillId="0" borderId="18" xfId="77" applyFont="1" applyBorder="1" applyAlignment="1">
      <alignment horizontal="center" wrapText="1"/>
    </xf>
    <xf numFmtId="0" fontId="21" fillId="0" borderId="19" xfId="77" applyFont="1" applyBorder="1" applyAlignment="1">
      <alignment horizontal="center" wrapText="1"/>
    </xf>
    <xf numFmtId="0" fontId="21" fillId="0" borderId="3" xfId="77" applyFont="1" applyBorder="1" applyAlignment="1">
      <alignment horizontal="center" wrapText="1"/>
    </xf>
    <xf numFmtId="0" fontId="6" fillId="0" borderId="14" xfId="77" applyFont="1" applyBorder="1" applyAlignment="1">
      <alignment horizontal="center" wrapText="1"/>
    </xf>
    <xf numFmtId="0" fontId="6" fillId="0" borderId="15" xfId="77" applyFont="1" applyBorder="1" applyAlignment="1">
      <alignment horizontal="center" wrapText="1"/>
    </xf>
    <xf numFmtId="0" fontId="6" fillId="0" borderId="11" xfId="77" applyFont="1" applyBorder="1" applyAlignment="1">
      <alignment horizontal="center" wrapText="1"/>
    </xf>
    <xf numFmtId="0" fontId="21" fillId="0" borderId="4" xfId="77" applyFont="1" applyBorder="1" applyAlignment="1">
      <alignment horizontal="center" wrapText="1"/>
    </xf>
    <xf numFmtId="0" fontId="21" fillId="5" borderId="3" xfId="77" applyFont="1" applyFill="1" applyBorder="1" applyAlignment="1">
      <alignment horizontal="center" wrapText="1"/>
    </xf>
    <xf numFmtId="0" fontId="6" fillId="0" borderId="18" xfId="77" applyFont="1" applyBorder="1" applyAlignment="1">
      <alignment horizontal="center" wrapText="1"/>
    </xf>
    <xf numFmtId="0" fontId="6" fillId="0" borderId="4" xfId="77" applyFont="1" applyBorder="1" applyAlignment="1">
      <alignment horizontal="center" wrapText="1"/>
    </xf>
    <xf numFmtId="0" fontId="6" fillId="0" borderId="19" xfId="77" applyFont="1" applyBorder="1" applyAlignment="1">
      <alignment horizontal="center" wrapText="1"/>
    </xf>
    <xf numFmtId="0" fontId="26" fillId="2" borderId="8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5" fillId="0" borderId="11" xfId="77" applyFont="1" applyFill="1" applyBorder="1" applyAlignment="1">
      <alignment horizontal="center" vertical="center" wrapText="1"/>
    </xf>
    <xf numFmtId="0" fontId="5" fillId="0" borderId="20" xfId="77" applyFont="1" applyFill="1" applyBorder="1" applyAlignment="1">
      <alignment horizontal="center" vertical="center" wrapText="1"/>
    </xf>
    <xf numFmtId="0" fontId="5" fillId="0" borderId="13" xfId="77" applyFont="1" applyFill="1" applyBorder="1" applyAlignment="1">
      <alignment horizontal="center" vertical="center" wrapText="1"/>
    </xf>
    <xf numFmtId="49" fontId="31" fillId="0" borderId="6" xfId="81" applyNumberFormat="1" applyFont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center"/>
    </xf>
  </cellXfs>
  <cellStyles count="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r" xfId="26"/>
    <cellStyle name="Calculation" xfId="27"/>
    <cellStyle name="Check Cell" xfId="28"/>
    <cellStyle name="col" xfId="29"/>
    <cellStyle name="Excel Built-in Norma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40"/>
    <cellStyle name="Note" xfId="41"/>
    <cellStyle name="Output" xfId="42"/>
    <cellStyle name="style0" xfId="43"/>
    <cellStyle name="td" xfId="44"/>
    <cellStyle name="Title" xfId="45"/>
    <cellStyle name="Total" xfId="46"/>
    <cellStyle name="tr" xfId="47"/>
    <cellStyle name="Warning Text" xfId="48"/>
    <cellStyle name="xl21" xfId="49"/>
    <cellStyle name="xl22" xfId="50"/>
    <cellStyle name="xl23" xfId="51"/>
    <cellStyle name="xl24" xfId="52"/>
    <cellStyle name="xl25" xfId="53"/>
    <cellStyle name="xl26" xfId="54"/>
    <cellStyle name="xl27" xfId="55"/>
    <cellStyle name="xl28" xfId="56"/>
    <cellStyle name="xl29" xfId="57"/>
    <cellStyle name="xl30" xfId="58"/>
    <cellStyle name="xl31" xfId="59"/>
    <cellStyle name="xl32" xfId="60"/>
    <cellStyle name="xl33" xfId="61"/>
    <cellStyle name="xl34" xfId="62"/>
    <cellStyle name="xl35" xfId="63"/>
    <cellStyle name="xl36" xfId="64"/>
    <cellStyle name="xl37" xfId="65"/>
    <cellStyle name="xl38" xfId="66"/>
    <cellStyle name="xl39" xfId="67"/>
    <cellStyle name="xl40" xfId="68"/>
    <cellStyle name="xl41" xfId="69"/>
    <cellStyle name="xl42" xfId="70"/>
    <cellStyle name="xl43" xfId="71"/>
    <cellStyle name="xl44" xfId="72"/>
    <cellStyle name="xl45" xfId="73"/>
    <cellStyle name="xl46" xfId="74"/>
    <cellStyle name="xl60" xfId="75"/>
    <cellStyle name="Обычный" xfId="0" builtinId="0"/>
    <cellStyle name="Обычный 2" xfId="76"/>
    <cellStyle name="Обычный 3" xfId="77"/>
    <cellStyle name="Обычный 4" xfId="78"/>
    <cellStyle name="Обычный 5" xfId="79"/>
    <cellStyle name="Обычный 6" xfId="80"/>
    <cellStyle name="Обычный 7" xfId="81"/>
    <cellStyle name="Обычный 8" xfId="82"/>
    <cellStyle name="Обычный_прил_2" xfId="83"/>
    <cellStyle name="Стиль 1" xfId="84"/>
  </cellStyles>
  <dxfs count="3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34"/>
  <sheetViews>
    <sheetView tabSelected="1" view="pageBreakPreview" zoomScale="85" zoomScaleSheetLayoutView="85" workbookViewId="0">
      <selection activeCell="K17" sqref="K17:M17"/>
    </sheetView>
  </sheetViews>
  <sheetFormatPr defaultRowHeight="15"/>
  <cols>
    <col min="1" max="1" width="33" customWidth="1"/>
    <col min="2" max="2" width="13.7109375" customWidth="1"/>
    <col min="3" max="3" width="13.140625" customWidth="1"/>
    <col min="4" max="5" width="14.5703125" customWidth="1"/>
    <col min="6" max="6" width="13" customWidth="1"/>
    <col min="7" max="7" width="12.7109375" customWidth="1"/>
    <col min="8" max="13" width="11.85546875" customWidth="1"/>
    <col min="18" max="18" width="9.85546875" customWidth="1"/>
  </cols>
  <sheetData>
    <row r="1" spans="1:23" ht="39.6" customHeight="1">
      <c r="L1" s="105" t="s">
        <v>172</v>
      </c>
      <c r="M1" s="105"/>
      <c r="N1" s="28"/>
      <c r="O1" s="28"/>
      <c r="Q1" s="31"/>
      <c r="R1" s="31"/>
      <c r="S1" s="31"/>
      <c r="T1" s="31"/>
      <c r="U1" s="31"/>
      <c r="V1" s="31"/>
      <c r="W1" s="28"/>
    </row>
    <row r="2" spans="1:23" ht="15.75">
      <c r="A2" s="27" t="s">
        <v>1</v>
      </c>
      <c r="B2" s="68"/>
      <c r="C2" s="10"/>
      <c r="D2" s="10"/>
      <c r="E2" s="10"/>
      <c r="F2" s="10"/>
    </row>
    <row r="3" spans="1:23" ht="15.75">
      <c r="A3" s="27" t="s">
        <v>2</v>
      </c>
      <c r="B3" s="68"/>
      <c r="C3" s="10"/>
      <c r="D3" s="10"/>
      <c r="E3" s="10"/>
      <c r="F3" s="10"/>
    </row>
    <row r="4" spans="1:23" ht="15.75">
      <c r="A4" s="27" t="s">
        <v>3</v>
      </c>
      <c r="B4" s="68"/>
      <c r="C4" s="10"/>
      <c r="D4" s="10"/>
      <c r="E4" s="10"/>
      <c r="F4" s="10"/>
    </row>
    <row r="5" spans="1:23" ht="15.75">
      <c r="A5" s="27" t="s">
        <v>4</v>
      </c>
      <c r="B5" s="68"/>
      <c r="C5" s="10"/>
      <c r="D5" s="10"/>
      <c r="E5" s="10"/>
      <c r="F5" s="10"/>
    </row>
    <row r="6" spans="1:23" ht="15.75">
      <c r="A6" s="27" t="s">
        <v>5</v>
      </c>
      <c r="B6" s="68" t="s">
        <v>73</v>
      </c>
      <c r="C6" s="10"/>
      <c r="D6" s="10"/>
      <c r="E6" s="10"/>
      <c r="F6" s="10"/>
    </row>
    <row r="7" spans="1:23" ht="31.5">
      <c r="A7" s="27" t="s">
        <v>6</v>
      </c>
      <c r="B7" s="68"/>
      <c r="C7" s="10"/>
      <c r="D7" s="10"/>
      <c r="E7" s="10"/>
      <c r="F7" s="10"/>
    </row>
    <row r="8" spans="1:23" ht="15.75">
      <c r="A8" s="27" t="s">
        <v>7</v>
      </c>
      <c r="B8" s="68"/>
      <c r="C8" s="10"/>
      <c r="D8" s="10"/>
      <c r="E8" s="10"/>
      <c r="F8" s="10"/>
    </row>
    <row r="9" spans="1:23" ht="15.75">
      <c r="A9" s="11"/>
      <c r="B9" s="11"/>
      <c r="C9" s="11"/>
      <c r="D9" s="11"/>
      <c r="E9" s="11"/>
      <c r="F9" s="11"/>
    </row>
    <row r="10" spans="1:23" ht="15.75">
      <c r="A10" s="106" t="s">
        <v>8</v>
      </c>
      <c r="B10" s="106"/>
      <c r="C10" s="106"/>
      <c r="D10" s="11"/>
      <c r="E10" s="11"/>
      <c r="F10" s="11"/>
    </row>
    <row r="12" spans="1:23" ht="50.25" customHeight="1">
      <c r="A12" s="123" t="s">
        <v>168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69"/>
      <c r="O12" s="69"/>
      <c r="P12" s="69"/>
      <c r="Q12" s="69"/>
      <c r="R12" s="69"/>
      <c r="S12" s="69"/>
      <c r="T12" s="69"/>
      <c r="U12" s="69"/>
      <c r="V12" s="69"/>
      <c r="W12" s="69"/>
    </row>
    <row r="13" spans="1:23" ht="17.45" customHeight="1"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1:23" s="1" customFormat="1" ht="14.45" customHeight="1">
      <c r="A14" s="2"/>
      <c r="B14" s="2"/>
      <c r="C14" s="2"/>
      <c r="D14" s="2"/>
      <c r="E14" s="3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1" customFormat="1" ht="14.45" customHeight="1">
      <c r="A15" s="107" t="s">
        <v>156</v>
      </c>
      <c r="B15" s="110" t="s">
        <v>70</v>
      </c>
      <c r="C15" s="110" t="s">
        <v>71</v>
      </c>
      <c r="D15" s="110" t="s">
        <v>72</v>
      </c>
      <c r="E15" s="113" t="s">
        <v>158</v>
      </c>
      <c r="F15" s="114"/>
      <c r="G15" s="115"/>
      <c r="H15" s="119" t="s">
        <v>157</v>
      </c>
      <c r="I15" s="120"/>
      <c r="J15" s="120"/>
      <c r="K15" s="120"/>
      <c r="L15" s="120"/>
      <c r="M15" s="121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s="1" customFormat="1" ht="75" customHeight="1">
      <c r="A16" s="108"/>
      <c r="B16" s="111"/>
      <c r="C16" s="111"/>
      <c r="D16" s="111"/>
      <c r="E16" s="116"/>
      <c r="F16" s="117"/>
      <c r="G16" s="118"/>
      <c r="H16" s="122" t="s">
        <v>159</v>
      </c>
      <c r="I16" s="122"/>
      <c r="J16" s="122"/>
      <c r="K16" s="122" t="s">
        <v>160</v>
      </c>
      <c r="L16" s="122"/>
      <c r="M16" s="122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s="1" customFormat="1" ht="18.75">
      <c r="A17" s="109"/>
      <c r="B17" s="112"/>
      <c r="C17" s="112"/>
      <c r="D17" s="112"/>
      <c r="E17" s="57" t="s">
        <v>178</v>
      </c>
      <c r="F17" s="57" t="s">
        <v>180</v>
      </c>
      <c r="G17" s="57" t="s">
        <v>182</v>
      </c>
      <c r="H17" s="57" t="s">
        <v>178</v>
      </c>
      <c r="I17" s="57" t="s">
        <v>180</v>
      </c>
      <c r="J17" s="57" t="s">
        <v>182</v>
      </c>
      <c r="K17" s="57" t="s">
        <v>178</v>
      </c>
      <c r="L17" s="57" t="s">
        <v>180</v>
      </c>
      <c r="M17" s="57" t="s">
        <v>182</v>
      </c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1" customFormat="1" ht="18.75">
      <c r="A18" s="102">
        <v>1</v>
      </c>
      <c r="B18" s="103">
        <v>2</v>
      </c>
      <c r="C18" s="102">
        <v>3</v>
      </c>
      <c r="D18" s="103">
        <v>4</v>
      </c>
      <c r="E18" s="102">
        <v>5</v>
      </c>
      <c r="F18" s="103">
        <v>6</v>
      </c>
      <c r="G18" s="102">
        <v>7</v>
      </c>
      <c r="H18" s="103">
        <v>8</v>
      </c>
      <c r="I18" s="102">
        <v>9</v>
      </c>
      <c r="J18" s="103">
        <v>10</v>
      </c>
      <c r="K18" s="102">
        <v>11</v>
      </c>
      <c r="L18" s="103">
        <v>12</v>
      </c>
      <c r="M18" s="102">
        <v>13</v>
      </c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1" customFormat="1" ht="18.75">
      <c r="A19" s="66" t="s">
        <v>15</v>
      </c>
      <c r="B19" s="56"/>
      <c r="C19" s="56"/>
      <c r="D19" s="56"/>
      <c r="E19" s="67">
        <f>E20+E25+E30</f>
        <v>0</v>
      </c>
      <c r="F19" s="67">
        <f>E19</f>
        <v>0</v>
      </c>
      <c r="G19" s="67">
        <f>E19</f>
        <v>0</v>
      </c>
      <c r="H19" s="67">
        <f>H20+H25+H30</f>
        <v>0</v>
      </c>
      <c r="I19" s="67">
        <f>H19</f>
        <v>0</v>
      </c>
      <c r="J19" s="67">
        <f>H19</f>
        <v>0</v>
      </c>
      <c r="K19" s="67">
        <f>K20+K25+K30</f>
        <v>0</v>
      </c>
      <c r="L19" s="67">
        <f>K19</f>
        <v>0</v>
      </c>
      <c r="M19" s="67">
        <f>K19</f>
        <v>0</v>
      </c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" customFormat="1" ht="47.25">
      <c r="A20" s="56" t="s">
        <v>65</v>
      </c>
      <c r="B20" s="63"/>
      <c r="C20" s="63"/>
      <c r="D20" s="64"/>
      <c r="E20" s="63">
        <f>E21+E22+E23+E24</f>
        <v>0</v>
      </c>
      <c r="F20" s="63">
        <f t="shared" ref="F20:M20" si="0">F21+F22+F23+F24</f>
        <v>0</v>
      </c>
      <c r="G20" s="63">
        <f t="shared" si="0"/>
        <v>0</v>
      </c>
      <c r="H20" s="63">
        <f t="shared" si="0"/>
        <v>0</v>
      </c>
      <c r="I20" s="63">
        <f t="shared" si="0"/>
        <v>0</v>
      </c>
      <c r="J20" s="63">
        <f t="shared" si="0"/>
        <v>0</v>
      </c>
      <c r="K20" s="63">
        <f t="shared" si="0"/>
        <v>0</v>
      </c>
      <c r="L20" s="63">
        <f t="shared" si="0"/>
        <v>0</v>
      </c>
      <c r="M20" s="63">
        <f t="shared" si="0"/>
        <v>0</v>
      </c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61" customFormat="1" ht="18.75">
      <c r="A21" s="59" t="s">
        <v>66</v>
      </c>
      <c r="B21" s="62"/>
      <c r="C21" s="62"/>
      <c r="D21" s="65">
        <v>12</v>
      </c>
      <c r="E21" s="62">
        <f>C21*D21</f>
        <v>0</v>
      </c>
      <c r="F21" s="62">
        <f t="shared" ref="F21:F34" si="1">E21</f>
        <v>0</v>
      </c>
      <c r="G21" s="62">
        <f t="shared" ref="G21:G34" si="2">E21</f>
        <v>0</v>
      </c>
      <c r="H21" s="62"/>
      <c r="I21" s="62"/>
      <c r="J21" s="62"/>
      <c r="K21" s="62">
        <f t="shared" ref="K21:M24" si="3">E21-H21</f>
        <v>0</v>
      </c>
      <c r="L21" s="62">
        <f t="shared" si="3"/>
        <v>0</v>
      </c>
      <c r="M21" s="62">
        <f t="shared" si="3"/>
        <v>0</v>
      </c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1:23" s="61" customFormat="1" ht="18.75">
      <c r="A22" s="59" t="s">
        <v>67</v>
      </c>
      <c r="B22" s="62"/>
      <c r="C22" s="62"/>
      <c r="D22" s="65">
        <v>3</v>
      </c>
      <c r="E22" s="62">
        <f>C22*D22</f>
        <v>0</v>
      </c>
      <c r="F22" s="62">
        <f t="shared" si="1"/>
        <v>0</v>
      </c>
      <c r="G22" s="62">
        <f t="shared" si="2"/>
        <v>0</v>
      </c>
      <c r="H22" s="62"/>
      <c r="I22" s="62"/>
      <c r="J22" s="62"/>
      <c r="K22" s="62">
        <f t="shared" si="3"/>
        <v>0</v>
      </c>
      <c r="L22" s="62">
        <f t="shared" si="3"/>
        <v>0</v>
      </c>
      <c r="M22" s="62">
        <f t="shared" si="3"/>
        <v>0</v>
      </c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1:23" s="61" customFormat="1" ht="18.75">
      <c r="A23" s="59" t="s">
        <v>68</v>
      </c>
      <c r="B23" s="62"/>
      <c r="C23" s="62"/>
      <c r="D23" s="65">
        <v>2</v>
      </c>
      <c r="E23" s="62">
        <f>C23*D23</f>
        <v>0</v>
      </c>
      <c r="F23" s="62">
        <f t="shared" si="1"/>
        <v>0</v>
      </c>
      <c r="G23" s="62">
        <f t="shared" si="2"/>
        <v>0</v>
      </c>
      <c r="H23" s="62"/>
      <c r="I23" s="62"/>
      <c r="J23" s="62"/>
      <c r="K23" s="62">
        <f t="shared" si="3"/>
        <v>0</v>
      </c>
      <c r="L23" s="62">
        <f t="shared" si="3"/>
        <v>0</v>
      </c>
      <c r="M23" s="62">
        <f t="shared" si="3"/>
        <v>0</v>
      </c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1:23" s="1" customFormat="1" ht="63">
      <c r="A24" s="59" t="s">
        <v>69</v>
      </c>
      <c r="B24" s="62"/>
      <c r="C24" s="62"/>
      <c r="D24" s="65">
        <v>1</v>
      </c>
      <c r="E24" s="62">
        <f>C24*D24</f>
        <v>0</v>
      </c>
      <c r="F24" s="62">
        <f t="shared" si="1"/>
        <v>0</v>
      </c>
      <c r="G24" s="62">
        <f t="shared" si="2"/>
        <v>0</v>
      </c>
      <c r="H24" s="62"/>
      <c r="I24" s="62"/>
      <c r="J24" s="62"/>
      <c r="K24" s="62">
        <f t="shared" si="3"/>
        <v>0</v>
      </c>
      <c r="L24" s="62">
        <f t="shared" si="3"/>
        <v>0</v>
      </c>
      <c r="M24" s="62">
        <f t="shared" si="3"/>
        <v>0</v>
      </c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1" customFormat="1" ht="47.25">
      <c r="A25" s="56" t="s">
        <v>113</v>
      </c>
      <c r="B25" s="62"/>
      <c r="C25" s="62"/>
      <c r="D25" s="64"/>
      <c r="E25" s="63">
        <f t="shared" ref="E25:M25" si="4">E26+E27+E28+E29</f>
        <v>0</v>
      </c>
      <c r="F25" s="63">
        <f t="shared" si="4"/>
        <v>0</v>
      </c>
      <c r="G25" s="63">
        <f t="shared" si="4"/>
        <v>0</v>
      </c>
      <c r="H25" s="63">
        <f t="shared" si="4"/>
        <v>0</v>
      </c>
      <c r="I25" s="63">
        <f t="shared" si="4"/>
        <v>0</v>
      </c>
      <c r="J25" s="63">
        <f t="shared" si="4"/>
        <v>0</v>
      </c>
      <c r="K25" s="63">
        <f t="shared" si="4"/>
        <v>0</v>
      </c>
      <c r="L25" s="63">
        <f t="shared" si="4"/>
        <v>0</v>
      </c>
      <c r="M25" s="63">
        <f t="shared" si="4"/>
        <v>0</v>
      </c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1" customFormat="1" ht="18.75">
      <c r="A26" s="59" t="s">
        <v>66</v>
      </c>
      <c r="B26" s="62"/>
      <c r="C26" s="62"/>
      <c r="D26" s="65">
        <v>12</v>
      </c>
      <c r="E26" s="62">
        <f>C26*D26</f>
        <v>0</v>
      </c>
      <c r="F26" s="62">
        <f t="shared" si="1"/>
        <v>0</v>
      </c>
      <c r="G26" s="62">
        <f t="shared" si="2"/>
        <v>0</v>
      </c>
      <c r="H26" s="62"/>
      <c r="I26" s="62"/>
      <c r="J26" s="62"/>
      <c r="K26" s="62">
        <f t="shared" ref="K26:M29" si="5">E26-H26</f>
        <v>0</v>
      </c>
      <c r="L26" s="62">
        <f t="shared" si="5"/>
        <v>0</v>
      </c>
      <c r="M26" s="62">
        <f t="shared" si="5"/>
        <v>0</v>
      </c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1" customFormat="1" ht="18.75">
      <c r="A27" s="59" t="s">
        <v>67</v>
      </c>
      <c r="B27" s="62"/>
      <c r="C27" s="62"/>
      <c r="D27" s="65">
        <v>3</v>
      </c>
      <c r="E27" s="62">
        <f>C27*D27</f>
        <v>0</v>
      </c>
      <c r="F27" s="62">
        <f t="shared" si="1"/>
        <v>0</v>
      </c>
      <c r="G27" s="62">
        <f t="shared" si="2"/>
        <v>0</v>
      </c>
      <c r="H27" s="62"/>
      <c r="I27" s="62"/>
      <c r="J27" s="62"/>
      <c r="K27" s="62">
        <f t="shared" si="5"/>
        <v>0</v>
      </c>
      <c r="L27" s="62">
        <f t="shared" si="5"/>
        <v>0</v>
      </c>
      <c r="M27" s="62">
        <f t="shared" si="5"/>
        <v>0</v>
      </c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1" customFormat="1" ht="18.75">
      <c r="A28" s="59" t="s">
        <v>68</v>
      </c>
      <c r="B28" s="62"/>
      <c r="C28" s="62"/>
      <c r="D28" s="65">
        <v>2</v>
      </c>
      <c r="E28" s="62">
        <f>C28*D28</f>
        <v>0</v>
      </c>
      <c r="F28" s="62">
        <f t="shared" si="1"/>
        <v>0</v>
      </c>
      <c r="G28" s="62">
        <f t="shared" si="2"/>
        <v>0</v>
      </c>
      <c r="H28" s="62"/>
      <c r="I28" s="62"/>
      <c r="J28" s="62"/>
      <c r="K28" s="62">
        <f t="shared" si="5"/>
        <v>0</v>
      </c>
      <c r="L28" s="62">
        <f t="shared" si="5"/>
        <v>0</v>
      </c>
      <c r="M28" s="62">
        <f t="shared" si="5"/>
        <v>0</v>
      </c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1" customFormat="1" ht="63">
      <c r="A29" s="59" t="s">
        <v>69</v>
      </c>
      <c r="B29" s="62"/>
      <c r="C29" s="62"/>
      <c r="D29" s="65">
        <v>1</v>
      </c>
      <c r="E29" s="62">
        <f>C29*D29</f>
        <v>0</v>
      </c>
      <c r="F29" s="62">
        <f t="shared" si="1"/>
        <v>0</v>
      </c>
      <c r="G29" s="62">
        <f t="shared" si="2"/>
        <v>0</v>
      </c>
      <c r="H29" s="62"/>
      <c r="I29" s="62"/>
      <c r="J29" s="62"/>
      <c r="K29" s="62">
        <f t="shared" si="5"/>
        <v>0</v>
      </c>
      <c r="L29" s="62">
        <f t="shared" si="5"/>
        <v>0</v>
      </c>
      <c r="M29" s="62">
        <f t="shared" si="5"/>
        <v>0</v>
      </c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1" customFormat="1" ht="63">
      <c r="A30" s="56" t="s">
        <v>114</v>
      </c>
      <c r="B30" s="62"/>
      <c r="C30" s="62"/>
      <c r="D30" s="64"/>
      <c r="E30" s="63">
        <f t="shared" ref="E30:M30" si="6">E31+E32+E33+E34</f>
        <v>0</v>
      </c>
      <c r="F30" s="63">
        <f t="shared" si="6"/>
        <v>0</v>
      </c>
      <c r="G30" s="63">
        <f t="shared" si="6"/>
        <v>0</v>
      </c>
      <c r="H30" s="63">
        <f t="shared" si="6"/>
        <v>0</v>
      </c>
      <c r="I30" s="63">
        <f t="shared" si="6"/>
        <v>0</v>
      </c>
      <c r="J30" s="63">
        <f t="shared" si="6"/>
        <v>0</v>
      </c>
      <c r="K30" s="63">
        <f t="shared" si="6"/>
        <v>0</v>
      </c>
      <c r="L30" s="63">
        <f t="shared" si="6"/>
        <v>0</v>
      </c>
      <c r="M30" s="63">
        <f t="shared" si="6"/>
        <v>0</v>
      </c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1" customFormat="1" ht="18.75">
      <c r="A31" s="59" t="s">
        <v>66</v>
      </c>
      <c r="B31" s="62"/>
      <c r="C31" s="62"/>
      <c r="D31" s="65">
        <v>12</v>
      </c>
      <c r="E31" s="62">
        <f>C31*D31</f>
        <v>0</v>
      </c>
      <c r="F31" s="62">
        <f t="shared" si="1"/>
        <v>0</v>
      </c>
      <c r="G31" s="62">
        <f t="shared" si="2"/>
        <v>0</v>
      </c>
      <c r="H31" s="62"/>
      <c r="I31" s="62"/>
      <c r="J31" s="62"/>
      <c r="K31" s="62">
        <f t="shared" ref="K31:M34" si="7">E31-H31</f>
        <v>0</v>
      </c>
      <c r="L31" s="62">
        <f t="shared" si="7"/>
        <v>0</v>
      </c>
      <c r="M31" s="62">
        <f t="shared" si="7"/>
        <v>0</v>
      </c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1" customFormat="1" ht="18.75">
      <c r="A32" s="59" t="s">
        <v>67</v>
      </c>
      <c r="B32" s="62"/>
      <c r="C32" s="62"/>
      <c r="D32" s="62">
        <v>1.5</v>
      </c>
      <c r="E32" s="62">
        <f>C32*D32</f>
        <v>0</v>
      </c>
      <c r="F32" s="62">
        <f t="shared" si="1"/>
        <v>0</v>
      </c>
      <c r="G32" s="62">
        <f t="shared" si="2"/>
        <v>0</v>
      </c>
      <c r="H32" s="62"/>
      <c r="I32" s="62"/>
      <c r="J32" s="62"/>
      <c r="K32" s="62">
        <f t="shared" si="7"/>
        <v>0</v>
      </c>
      <c r="L32" s="62">
        <f t="shared" si="7"/>
        <v>0</v>
      </c>
      <c r="M32" s="62">
        <f t="shared" si="7"/>
        <v>0</v>
      </c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1" customFormat="1" ht="18.75">
      <c r="A33" s="59" t="s">
        <v>68</v>
      </c>
      <c r="B33" s="62"/>
      <c r="C33" s="62"/>
      <c r="D33" s="65">
        <v>2</v>
      </c>
      <c r="E33" s="62">
        <f>C33*D33</f>
        <v>0</v>
      </c>
      <c r="F33" s="62">
        <f t="shared" si="1"/>
        <v>0</v>
      </c>
      <c r="G33" s="62">
        <f t="shared" si="2"/>
        <v>0</v>
      </c>
      <c r="H33" s="62"/>
      <c r="I33" s="62"/>
      <c r="J33" s="62"/>
      <c r="K33" s="62">
        <f t="shared" si="7"/>
        <v>0</v>
      </c>
      <c r="L33" s="62">
        <f t="shared" si="7"/>
        <v>0</v>
      </c>
      <c r="M33" s="62">
        <f t="shared" si="7"/>
        <v>0</v>
      </c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1" customFormat="1" ht="63">
      <c r="A34" s="59" t="s">
        <v>69</v>
      </c>
      <c r="B34" s="62"/>
      <c r="C34" s="62"/>
      <c r="D34" s="65">
        <v>1</v>
      </c>
      <c r="E34" s="62">
        <f>C34*D34</f>
        <v>0</v>
      </c>
      <c r="F34" s="62">
        <f t="shared" si="1"/>
        <v>0</v>
      </c>
      <c r="G34" s="62">
        <f t="shared" si="2"/>
        <v>0</v>
      </c>
      <c r="H34" s="62"/>
      <c r="I34" s="62"/>
      <c r="J34" s="62"/>
      <c r="K34" s="62">
        <f t="shared" si="7"/>
        <v>0</v>
      </c>
      <c r="L34" s="62">
        <f t="shared" si="7"/>
        <v>0</v>
      </c>
      <c r="M34" s="62">
        <f t="shared" si="7"/>
        <v>0</v>
      </c>
      <c r="N34" s="7"/>
      <c r="O34" s="7"/>
      <c r="P34" s="7"/>
      <c r="Q34" s="7"/>
      <c r="R34" s="7"/>
      <c r="S34" s="7"/>
      <c r="T34" s="7"/>
      <c r="U34" s="7"/>
      <c r="V34" s="7"/>
      <c r="W34" s="7"/>
    </row>
  </sheetData>
  <mergeCells count="11">
    <mergeCell ref="L1:M1"/>
    <mergeCell ref="A10:C10"/>
    <mergeCell ref="A15:A17"/>
    <mergeCell ref="B15:B17"/>
    <mergeCell ref="C15:C17"/>
    <mergeCell ref="D15:D17"/>
    <mergeCell ref="E15:G16"/>
    <mergeCell ref="H15:M15"/>
    <mergeCell ref="H16:J16"/>
    <mergeCell ref="K16:M16"/>
    <mergeCell ref="A12:M12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52" orientation="portrait" blackAndWhite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2"/>
  <sheetViews>
    <sheetView view="pageBreakPreview" zoomScaleSheetLayoutView="100" workbookViewId="0">
      <selection activeCell="L16" sqref="L16:N16"/>
    </sheetView>
  </sheetViews>
  <sheetFormatPr defaultRowHeight="15"/>
  <cols>
    <col min="1" max="1" width="29" customWidth="1"/>
    <col min="2" max="2" width="11" customWidth="1"/>
    <col min="3" max="3" width="11.5703125" customWidth="1"/>
    <col min="4" max="4" width="10.85546875" customWidth="1"/>
    <col min="5" max="5" width="9.42578125" customWidth="1"/>
  </cols>
  <sheetData>
    <row r="1" spans="1:14" ht="34.15" customHeight="1">
      <c r="H1" s="31"/>
      <c r="I1" s="28"/>
      <c r="L1" s="127" t="s">
        <v>152</v>
      </c>
      <c r="M1" s="127"/>
      <c r="N1" s="127"/>
    </row>
    <row r="2" spans="1:14" ht="15.75">
      <c r="A2" s="124" t="s">
        <v>1</v>
      </c>
      <c r="B2" s="125"/>
      <c r="C2" s="126"/>
      <c r="D2" s="126"/>
      <c r="E2" s="10"/>
    </row>
    <row r="3" spans="1:14" ht="15.75">
      <c r="A3" s="124" t="s">
        <v>2</v>
      </c>
      <c r="B3" s="125"/>
      <c r="C3" s="126"/>
      <c r="D3" s="126"/>
      <c r="E3" s="10"/>
    </row>
    <row r="4" spans="1:14" ht="15.75">
      <c r="A4" s="124" t="s">
        <v>3</v>
      </c>
      <c r="B4" s="125"/>
      <c r="C4" s="126"/>
      <c r="D4" s="126"/>
      <c r="E4" s="10"/>
    </row>
    <row r="5" spans="1:14" ht="15.75">
      <c r="A5" s="124" t="s">
        <v>4</v>
      </c>
      <c r="B5" s="125"/>
      <c r="C5" s="126"/>
      <c r="D5" s="126"/>
      <c r="E5" s="10"/>
    </row>
    <row r="6" spans="1:14" ht="15.75">
      <c r="A6" s="124" t="s">
        <v>5</v>
      </c>
      <c r="B6" s="125"/>
      <c r="C6" s="126" t="s">
        <v>77</v>
      </c>
      <c r="D6" s="126"/>
      <c r="E6" s="10"/>
    </row>
    <row r="7" spans="1:14" ht="15.75">
      <c r="A7" s="124" t="s">
        <v>6</v>
      </c>
      <c r="B7" s="125"/>
      <c r="C7" s="126"/>
      <c r="D7" s="126"/>
      <c r="E7" s="10"/>
    </row>
    <row r="8" spans="1:14" ht="15.75">
      <c r="A8" s="124" t="s">
        <v>7</v>
      </c>
      <c r="B8" s="125"/>
      <c r="C8" s="126"/>
      <c r="D8" s="126"/>
      <c r="E8" s="10"/>
    </row>
    <row r="9" spans="1:14" ht="15.75">
      <c r="A9" s="11"/>
      <c r="B9" s="11"/>
      <c r="C9" s="11"/>
      <c r="D9" s="11"/>
      <c r="E9" s="11"/>
    </row>
    <row r="10" spans="1:14" ht="15.75">
      <c r="A10" s="106" t="s">
        <v>8</v>
      </c>
      <c r="B10" s="106"/>
      <c r="C10" s="106"/>
      <c r="D10" s="11"/>
      <c r="E10" s="11"/>
    </row>
    <row r="11" spans="1:14" ht="15.75">
      <c r="A11" s="12"/>
      <c r="B11" s="11"/>
      <c r="C11" s="11"/>
      <c r="D11" s="11"/>
      <c r="E11" s="11"/>
    </row>
    <row r="12" spans="1:14" s="51" customFormat="1" ht="30.75" customHeight="1">
      <c r="A12" s="131" t="s">
        <v>161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</row>
    <row r="13" spans="1:14" ht="15.75">
      <c r="A13" s="44"/>
      <c r="B13" s="45"/>
      <c r="C13" s="45"/>
      <c r="D13" s="43"/>
      <c r="E13" s="43"/>
    </row>
    <row r="14" spans="1:14" ht="15.75">
      <c r="A14" s="128" t="s">
        <v>17</v>
      </c>
      <c r="B14" s="136" t="s">
        <v>9</v>
      </c>
      <c r="C14" s="137"/>
      <c r="D14" s="138"/>
      <c r="E14" s="142" t="s">
        <v>10</v>
      </c>
      <c r="F14" s="145" t="s">
        <v>158</v>
      </c>
      <c r="G14" s="146"/>
      <c r="H14" s="147"/>
      <c r="I14" s="132" t="s">
        <v>157</v>
      </c>
      <c r="J14" s="133"/>
      <c r="K14" s="133"/>
      <c r="L14" s="133"/>
      <c r="M14" s="133"/>
      <c r="N14" s="134"/>
    </row>
    <row r="15" spans="1:14" ht="58.5" customHeight="1">
      <c r="A15" s="129"/>
      <c r="B15" s="139"/>
      <c r="C15" s="140"/>
      <c r="D15" s="141"/>
      <c r="E15" s="143"/>
      <c r="F15" s="148"/>
      <c r="G15" s="149"/>
      <c r="H15" s="150"/>
      <c r="I15" s="135" t="s">
        <v>159</v>
      </c>
      <c r="J15" s="135"/>
      <c r="K15" s="135"/>
      <c r="L15" s="135" t="s">
        <v>160</v>
      </c>
      <c r="M15" s="135"/>
      <c r="N15" s="135"/>
    </row>
    <row r="16" spans="1:14" s="53" customFormat="1" ht="15.75" customHeight="1">
      <c r="A16" s="129"/>
      <c r="B16" s="57" t="s">
        <v>178</v>
      </c>
      <c r="C16" s="57" t="s">
        <v>180</v>
      </c>
      <c r="D16" s="57" t="s">
        <v>182</v>
      </c>
      <c r="E16" s="144"/>
      <c r="F16" s="57" t="s">
        <v>178</v>
      </c>
      <c r="G16" s="57" t="s">
        <v>180</v>
      </c>
      <c r="H16" s="57" t="s">
        <v>182</v>
      </c>
      <c r="I16" s="57" t="s">
        <v>178</v>
      </c>
      <c r="J16" s="57" t="s">
        <v>180</v>
      </c>
      <c r="K16" s="57" t="s">
        <v>182</v>
      </c>
      <c r="L16" s="57" t="s">
        <v>178</v>
      </c>
      <c r="M16" s="57" t="s">
        <v>180</v>
      </c>
      <c r="N16" s="57" t="s">
        <v>182</v>
      </c>
    </row>
    <row r="17" spans="1:14" s="53" customFormat="1">
      <c r="A17" s="130"/>
      <c r="B17" s="52">
        <v>1</v>
      </c>
      <c r="C17" s="52">
        <v>2</v>
      </c>
      <c r="D17" s="52">
        <v>3</v>
      </c>
      <c r="E17" s="52">
        <v>4</v>
      </c>
      <c r="F17" s="52">
        <v>5</v>
      </c>
      <c r="G17" s="52">
        <v>6</v>
      </c>
      <c r="H17" s="52">
        <v>7</v>
      </c>
      <c r="I17" s="52">
        <v>8</v>
      </c>
      <c r="J17" s="52">
        <v>9</v>
      </c>
      <c r="K17" s="52">
        <v>10</v>
      </c>
      <c r="L17" s="52">
        <v>11</v>
      </c>
      <c r="M17" s="52">
        <v>12</v>
      </c>
      <c r="N17" s="52">
        <v>13</v>
      </c>
    </row>
    <row r="18" spans="1:14" ht="15.75">
      <c r="A18" s="70" t="s">
        <v>0</v>
      </c>
      <c r="B18" s="71"/>
      <c r="C18" s="71"/>
      <c r="D18" s="71"/>
      <c r="E18" s="71" t="s">
        <v>58</v>
      </c>
      <c r="F18" s="73">
        <f>SUM(F19:F21)</f>
        <v>0</v>
      </c>
      <c r="G18" s="73">
        <f t="shared" ref="G18:N18" si="0">SUM(G19:G21)</f>
        <v>0</v>
      </c>
      <c r="H18" s="73">
        <f t="shared" si="0"/>
        <v>0</v>
      </c>
      <c r="I18" s="73">
        <f t="shared" si="0"/>
        <v>0</v>
      </c>
      <c r="J18" s="73">
        <f t="shared" si="0"/>
        <v>0</v>
      </c>
      <c r="K18" s="73">
        <f t="shared" si="0"/>
        <v>0</v>
      </c>
      <c r="L18" s="73">
        <f t="shared" si="0"/>
        <v>0</v>
      </c>
      <c r="M18" s="73">
        <f t="shared" si="0"/>
        <v>0</v>
      </c>
      <c r="N18" s="73">
        <f t="shared" si="0"/>
        <v>0</v>
      </c>
    </row>
    <row r="19" spans="1:14" ht="60">
      <c r="A19" s="70" t="s">
        <v>74</v>
      </c>
      <c r="B19" s="72"/>
      <c r="C19" s="72"/>
      <c r="D19" s="72"/>
      <c r="E19" s="72">
        <v>30.2</v>
      </c>
      <c r="F19" s="74">
        <f>B19*E19/100</f>
        <v>0</v>
      </c>
      <c r="G19" s="74">
        <f>C19*E19/100</f>
        <v>0</v>
      </c>
      <c r="H19" s="74">
        <f>D19*E19/100</f>
        <v>0</v>
      </c>
      <c r="I19" s="74"/>
      <c r="J19" s="74"/>
      <c r="K19" s="74"/>
      <c r="L19" s="74">
        <f t="shared" ref="L19:N21" si="1">F19-I19</f>
        <v>0</v>
      </c>
      <c r="M19" s="74">
        <f t="shared" si="1"/>
        <v>0</v>
      </c>
      <c r="N19" s="74">
        <f t="shared" si="1"/>
        <v>0</v>
      </c>
    </row>
    <row r="20" spans="1:14" ht="45">
      <c r="A20" s="70" t="s">
        <v>75</v>
      </c>
      <c r="B20" s="72"/>
      <c r="C20" s="72"/>
      <c r="D20" s="72"/>
      <c r="E20" s="72">
        <v>15.3</v>
      </c>
      <c r="F20" s="74">
        <f>B20*E20/100</f>
        <v>0</v>
      </c>
      <c r="G20" s="74">
        <f>C20*E20/100</f>
        <v>0</v>
      </c>
      <c r="H20" s="74">
        <f>D20*E20/100</f>
        <v>0</v>
      </c>
      <c r="I20" s="74"/>
      <c r="J20" s="74"/>
      <c r="K20" s="74"/>
      <c r="L20" s="74">
        <f t="shared" si="1"/>
        <v>0</v>
      </c>
      <c r="M20" s="74">
        <f t="shared" si="1"/>
        <v>0</v>
      </c>
      <c r="N20" s="74">
        <f t="shared" si="1"/>
        <v>0</v>
      </c>
    </row>
    <row r="21" spans="1:14" ht="30">
      <c r="A21" s="70" t="s">
        <v>76</v>
      </c>
      <c r="B21" s="72"/>
      <c r="C21" s="72"/>
      <c r="D21" s="72"/>
      <c r="E21" s="72">
        <v>30.2</v>
      </c>
      <c r="F21" s="74">
        <f>B21*E21/100</f>
        <v>0</v>
      </c>
      <c r="G21" s="74">
        <f>C21*E21/100</f>
        <v>0</v>
      </c>
      <c r="H21" s="74">
        <f>D21*E21/100</f>
        <v>0</v>
      </c>
      <c r="I21" s="74"/>
      <c r="J21" s="74"/>
      <c r="K21" s="74"/>
      <c r="L21" s="74">
        <f t="shared" si="1"/>
        <v>0</v>
      </c>
      <c r="M21" s="74">
        <f t="shared" si="1"/>
        <v>0</v>
      </c>
      <c r="N21" s="74">
        <f t="shared" si="1"/>
        <v>0</v>
      </c>
    </row>
    <row r="22" spans="1:14">
      <c r="A22">
        <v>11</v>
      </c>
    </row>
  </sheetData>
  <mergeCells count="24">
    <mergeCell ref="A14:A17"/>
    <mergeCell ref="A12:N12"/>
    <mergeCell ref="I14:N14"/>
    <mergeCell ref="I15:K15"/>
    <mergeCell ref="L15:N15"/>
    <mergeCell ref="B14:D15"/>
    <mergeCell ref="E14:E16"/>
    <mergeCell ref="F14:H15"/>
    <mergeCell ref="L1:N1"/>
    <mergeCell ref="C2:D2"/>
    <mergeCell ref="C3:D3"/>
    <mergeCell ref="C4:D4"/>
    <mergeCell ref="A2:B2"/>
    <mergeCell ref="A10:C10"/>
    <mergeCell ref="A8:B8"/>
    <mergeCell ref="C7:D7"/>
    <mergeCell ref="C8:D8"/>
    <mergeCell ref="A3:B3"/>
    <mergeCell ref="A4:B4"/>
    <mergeCell ref="A5:B5"/>
    <mergeCell ref="A6:B6"/>
    <mergeCell ref="C5:D5"/>
    <mergeCell ref="C6:D6"/>
    <mergeCell ref="A7:B7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63" orientation="portrait" blackAndWhite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7"/>
  <sheetViews>
    <sheetView view="pageBreakPreview" topLeftCell="A4" zoomScale="70" zoomScaleSheetLayoutView="70" workbookViewId="0">
      <selection activeCell="K15" sqref="K15:M15"/>
    </sheetView>
  </sheetViews>
  <sheetFormatPr defaultColWidth="8.85546875" defaultRowHeight="18.75"/>
  <cols>
    <col min="1" max="1" width="29.85546875" style="13" customWidth="1"/>
    <col min="2" max="2" width="10.5703125" style="13" customWidth="1"/>
    <col min="3" max="5" width="14.5703125" style="13" customWidth="1"/>
    <col min="6" max="7" width="15.140625" style="13" customWidth="1"/>
    <col min="8" max="10" width="14" style="13" customWidth="1"/>
    <col min="11" max="13" width="12.28515625" style="13" customWidth="1"/>
    <col min="14" max="16384" width="8.85546875" style="13"/>
  </cols>
  <sheetData>
    <row r="1" spans="1:13" ht="30" customHeight="1">
      <c r="H1" s="31"/>
      <c r="I1" s="28"/>
      <c r="L1" s="127" t="s">
        <v>173</v>
      </c>
      <c r="M1" s="127"/>
    </row>
    <row r="2" spans="1:13">
      <c r="A2" s="8" t="s">
        <v>1</v>
      </c>
      <c r="B2" s="9"/>
      <c r="C2" s="10"/>
      <c r="D2" s="10"/>
      <c r="E2" s="10"/>
      <c r="F2" s="10"/>
      <c r="G2" s="10"/>
      <c r="H2"/>
      <c r="I2"/>
      <c r="J2"/>
    </row>
    <row r="3" spans="1:13">
      <c r="A3" s="8" t="s">
        <v>2</v>
      </c>
      <c r="B3" s="9"/>
      <c r="C3" s="10"/>
      <c r="D3" s="10"/>
      <c r="E3" s="10"/>
      <c r="F3" s="10"/>
      <c r="G3" s="10"/>
      <c r="H3"/>
      <c r="I3"/>
      <c r="J3"/>
    </row>
    <row r="4" spans="1:13">
      <c r="A4" s="8" t="s">
        <v>3</v>
      </c>
      <c r="B4" s="9"/>
      <c r="C4" s="10"/>
      <c r="D4" s="10"/>
      <c r="E4" s="10"/>
      <c r="F4" s="10"/>
      <c r="G4" s="10"/>
      <c r="H4"/>
      <c r="I4"/>
      <c r="J4"/>
    </row>
    <row r="5" spans="1:13">
      <c r="A5" s="8" t="s">
        <v>4</v>
      </c>
      <c r="B5" s="9"/>
      <c r="C5" s="10"/>
      <c r="D5" s="10"/>
      <c r="E5" s="10"/>
      <c r="F5" s="10"/>
      <c r="G5" s="10"/>
      <c r="H5"/>
      <c r="I5"/>
      <c r="J5"/>
    </row>
    <row r="6" spans="1:13">
      <c r="A6" s="8" t="s">
        <v>5</v>
      </c>
      <c r="B6" s="9" t="s">
        <v>62</v>
      </c>
      <c r="C6" s="10"/>
      <c r="D6" s="10"/>
      <c r="E6" s="10"/>
      <c r="F6" s="10"/>
      <c r="G6" s="10"/>
      <c r="H6"/>
      <c r="I6"/>
      <c r="J6"/>
    </row>
    <row r="7" spans="1:13" ht="31.5">
      <c r="A7" s="8" t="s">
        <v>7</v>
      </c>
      <c r="B7" s="9"/>
      <c r="C7" s="10"/>
      <c r="D7" s="10"/>
      <c r="E7" s="10"/>
      <c r="F7" s="10"/>
      <c r="G7" s="10"/>
      <c r="H7"/>
      <c r="I7"/>
      <c r="J7"/>
    </row>
    <row r="8" spans="1:13">
      <c r="A8" s="11"/>
      <c r="B8" s="11"/>
      <c r="C8" s="11"/>
      <c r="D8" s="11"/>
      <c r="E8" s="11"/>
      <c r="F8" s="11"/>
      <c r="G8" s="11"/>
      <c r="H8"/>
      <c r="I8"/>
      <c r="J8"/>
    </row>
    <row r="9" spans="1:13">
      <c r="A9" s="106" t="s">
        <v>8</v>
      </c>
      <c r="B9" s="106"/>
      <c r="C9" s="106"/>
      <c r="D9" s="75"/>
      <c r="E9" s="75"/>
      <c r="F9" s="11"/>
      <c r="G9" s="11"/>
      <c r="H9"/>
      <c r="I9"/>
      <c r="J9"/>
    </row>
    <row r="10" spans="1:13">
      <c r="A10" s="12"/>
      <c r="B10" s="11"/>
      <c r="C10" s="11"/>
      <c r="D10" s="11"/>
      <c r="E10" s="11"/>
      <c r="F10" s="11"/>
      <c r="G10" s="11"/>
      <c r="H10"/>
      <c r="I10"/>
      <c r="J10"/>
    </row>
    <row r="11" spans="1:13" ht="36" customHeight="1">
      <c r="A11" s="151" t="s">
        <v>169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</row>
    <row r="12" spans="1:13">
      <c r="A12" s="14"/>
      <c r="B12" s="14"/>
      <c r="C12" s="15"/>
      <c r="D12" s="15"/>
      <c r="E12" s="15"/>
      <c r="F12" s="15"/>
      <c r="G12" s="15"/>
      <c r="H12" s="15"/>
      <c r="I12" s="15"/>
    </row>
    <row r="13" spans="1:13" ht="18.75" customHeight="1">
      <c r="A13" s="152" t="s">
        <v>118</v>
      </c>
      <c r="B13" s="152" t="s">
        <v>16</v>
      </c>
      <c r="C13" s="152" t="s">
        <v>85</v>
      </c>
      <c r="D13" s="152" t="s">
        <v>115</v>
      </c>
      <c r="E13" s="113" t="s">
        <v>158</v>
      </c>
      <c r="F13" s="114"/>
      <c r="G13" s="115"/>
      <c r="H13" s="119" t="s">
        <v>157</v>
      </c>
      <c r="I13" s="120"/>
      <c r="J13" s="120"/>
      <c r="K13" s="120"/>
      <c r="L13" s="120"/>
      <c r="M13" s="121"/>
    </row>
    <row r="14" spans="1:13" ht="68.25" customHeight="1">
      <c r="A14" s="153"/>
      <c r="B14" s="153"/>
      <c r="C14" s="153"/>
      <c r="D14" s="153"/>
      <c r="E14" s="116"/>
      <c r="F14" s="117"/>
      <c r="G14" s="118"/>
      <c r="H14" s="122" t="s">
        <v>159</v>
      </c>
      <c r="I14" s="122"/>
      <c r="J14" s="122"/>
      <c r="K14" s="122" t="s">
        <v>160</v>
      </c>
      <c r="L14" s="122"/>
      <c r="M14" s="122"/>
    </row>
    <row r="15" spans="1:13">
      <c r="A15" s="154"/>
      <c r="B15" s="154"/>
      <c r="C15" s="154"/>
      <c r="D15" s="154"/>
      <c r="E15" s="57" t="s">
        <v>178</v>
      </c>
      <c r="F15" s="57" t="s">
        <v>180</v>
      </c>
      <c r="G15" s="57" t="s">
        <v>182</v>
      </c>
      <c r="H15" s="57" t="s">
        <v>178</v>
      </c>
      <c r="I15" s="57" t="s">
        <v>180</v>
      </c>
      <c r="J15" s="57" t="s">
        <v>182</v>
      </c>
      <c r="K15" s="57" t="s">
        <v>178</v>
      </c>
      <c r="L15" s="57" t="s">
        <v>180</v>
      </c>
      <c r="M15" s="57" t="s">
        <v>182</v>
      </c>
    </row>
    <row r="16" spans="1:13">
      <c r="A16" s="17">
        <v>1</v>
      </c>
      <c r="B16" s="17">
        <v>2</v>
      </c>
      <c r="C16" s="17">
        <v>3</v>
      </c>
      <c r="D16" s="18" t="s">
        <v>32</v>
      </c>
      <c r="E16" s="17">
        <v>5</v>
      </c>
      <c r="F16" s="18" t="s">
        <v>12</v>
      </c>
      <c r="G16" s="17">
        <v>7</v>
      </c>
      <c r="H16" s="18" t="s">
        <v>14</v>
      </c>
      <c r="I16" s="17">
        <v>9</v>
      </c>
      <c r="J16" s="18" t="s">
        <v>163</v>
      </c>
      <c r="K16" s="17">
        <v>11</v>
      </c>
      <c r="L16" s="18" t="s">
        <v>164</v>
      </c>
      <c r="M16" s="17">
        <v>13</v>
      </c>
    </row>
    <row r="17" spans="1:13" s="21" customFormat="1">
      <c r="A17" s="20" t="s">
        <v>57</v>
      </c>
      <c r="B17" s="20" t="s">
        <v>58</v>
      </c>
      <c r="C17" s="48" t="s">
        <v>58</v>
      </c>
      <c r="D17" s="48" t="s">
        <v>58</v>
      </c>
      <c r="E17" s="48">
        <f>E18+E19+E20+E21+E22+E23+E24+E25+E34+E35+E36+E41+E42+E43+E44+E45+E46+E47</f>
        <v>0</v>
      </c>
      <c r="F17" s="48">
        <f t="shared" ref="F17:M17" si="0">F18+F19+F20+F21+F22+F23+F24+F25+F34+F35+F36+F41+F42+F43+F44+F45+F46+F47</f>
        <v>0</v>
      </c>
      <c r="G17" s="48">
        <f t="shared" si="0"/>
        <v>0</v>
      </c>
      <c r="H17" s="48">
        <f t="shared" si="0"/>
        <v>0</v>
      </c>
      <c r="I17" s="48">
        <f t="shared" si="0"/>
        <v>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</row>
    <row r="18" spans="1:13" s="21" customFormat="1" ht="56.25">
      <c r="A18" s="50" t="s">
        <v>149</v>
      </c>
      <c r="B18" s="46" t="s">
        <v>147</v>
      </c>
      <c r="C18" s="20"/>
      <c r="D18" s="20"/>
      <c r="E18" s="49">
        <f>C18*D18*12</f>
        <v>0</v>
      </c>
      <c r="F18" s="48"/>
      <c r="G18" s="48"/>
      <c r="H18" s="49"/>
      <c r="I18" s="48"/>
      <c r="J18" s="48"/>
      <c r="K18" s="49">
        <f>E18-H18</f>
        <v>0</v>
      </c>
      <c r="L18" s="49">
        <f>F18-I18</f>
        <v>0</v>
      </c>
      <c r="M18" s="49">
        <f>G18-J18</f>
        <v>0</v>
      </c>
    </row>
    <row r="19" spans="1:13" s="21" customFormat="1" ht="75">
      <c r="A19" s="50" t="s">
        <v>150</v>
      </c>
      <c r="B19" s="46" t="s">
        <v>148</v>
      </c>
      <c r="C19" s="20"/>
      <c r="D19" s="20"/>
      <c r="E19" s="49">
        <f t="shared" ref="E19:E24" si="1">C19*D19*12</f>
        <v>0</v>
      </c>
      <c r="F19" s="48"/>
      <c r="G19" s="48"/>
      <c r="H19" s="49"/>
      <c r="I19" s="48"/>
      <c r="J19" s="48"/>
      <c r="K19" s="49">
        <f t="shared" ref="K19:K24" si="2">E19-H19</f>
        <v>0</v>
      </c>
      <c r="L19" s="49">
        <f t="shared" ref="L19:L24" si="3">F19-I19</f>
        <v>0</v>
      </c>
      <c r="M19" s="49">
        <f t="shared" ref="M19:M24" si="4">G19-J19</f>
        <v>0</v>
      </c>
    </row>
    <row r="20" spans="1:13">
      <c r="A20" s="50" t="s">
        <v>119</v>
      </c>
      <c r="B20" s="46">
        <v>2231</v>
      </c>
      <c r="C20" s="17"/>
      <c r="D20" s="17"/>
      <c r="E20" s="49">
        <f t="shared" si="1"/>
        <v>0</v>
      </c>
      <c r="F20" s="49"/>
      <c r="G20" s="49"/>
      <c r="H20" s="49"/>
      <c r="I20" s="49"/>
      <c r="J20" s="49"/>
      <c r="K20" s="49">
        <f t="shared" si="2"/>
        <v>0</v>
      </c>
      <c r="L20" s="49">
        <f t="shared" si="3"/>
        <v>0</v>
      </c>
      <c r="M20" s="49">
        <f t="shared" si="4"/>
        <v>0</v>
      </c>
    </row>
    <row r="21" spans="1:13">
      <c r="A21" s="50" t="s">
        <v>120</v>
      </c>
      <c r="B21" s="46" t="s">
        <v>59</v>
      </c>
      <c r="C21" s="17"/>
      <c r="D21" s="17"/>
      <c r="E21" s="49">
        <f t="shared" si="1"/>
        <v>0</v>
      </c>
      <c r="F21" s="49"/>
      <c r="G21" s="49"/>
      <c r="H21" s="49"/>
      <c r="I21" s="49"/>
      <c r="J21" s="49"/>
      <c r="K21" s="49">
        <f t="shared" si="2"/>
        <v>0</v>
      </c>
      <c r="L21" s="49">
        <f t="shared" si="3"/>
        <v>0</v>
      </c>
      <c r="M21" s="49">
        <f t="shared" si="4"/>
        <v>0</v>
      </c>
    </row>
    <row r="22" spans="1:13">
      <c r="A22" s="50" t="s">
        <v>121</v>
      </c>
      <c r="B22" s="46" t="s">
        <v>60</v>
      </c>
      <c r="C22" s="17"/>
      <c r="D22" s="17"/>
      <c r="E22" s="49">
        <f t="shared" si="1"/>
        <v>0</v>
      </c>
      <c r="F22" s="49"/>
      <c r="G22" s="49"/>
      <c r="H22" s="49"/>
      <c r="I22" s="49"/>
      <c r="J22" s="49"/>
      <c r="K22" s="49">
        <f t="shared" si="2"/>
        <v>0</v>
      </c>
      <c r="L22" s="49">
        <f t="shared" si="3"/>
        <v>0</v>
      </c>
      <c r="M22" s="49">
        <f t="shared" si="4"/>
        <v>0</v>
      </c>
    </row>
    <row r="23" spans="1:13">
      <c r="A23" s="50" t="s">
        <v>122</v>
      </c>
      <c r="B23" s="46" t="s">
        <v>61</v>
      </c>
      <c r="C23" s="17"/>
      <c r="D23" s="17"/>
      <c r="E23" s="49">
        <f t="shared" si="1"/>
        <v>0</v>
      </c>
      <c r="F23" s="49"/>
      <c r="G23" s="49"/>
      <c r="H23" s="49"/>
      <c r="I23" s="49"/>
      <c r="J23" s="49"/>
      <c r="K23" s="49">
        <f t="shared" si="2"/>
        <v>0</v>
      </c>
      <c r="L23" s="49">
        <f t="shared" si="3"/>
        <v>0</v>
      </c>
      <c r="M23" s="49">
        <f t="shared" si="4"/>
        <v>0</v>
      </c>
    </row>
    <row r="24" spans="1:13" ht="37.5">
      <c r="A24" s="50" t="s">
        <v>127</v>
      </c>
      <c r="B24" s="46">
        <v>2235</v>
      </c>
      <c r="C24" s="17"/>
      <c r="D24" s="17"/>
      <c r="E24" s="49">
        <f t="shared" si="1"/>
        <v>0</v>
      </c>
      <c r="F24" s="49"/>
      <c r="G24" s="49"/>
      <c r="H24" s="49"/>
      <c r="I24" s="49"/>
      <c r="J24" s="49"/>
      <c r="K24" s="49">
        <f t="shared" si="2"/>
        <v>0</v>
      </c>
      <c r="L24" s="49">
        <f t="shared" si="3"/>
        <v>0</v>
      </c>
      <c r="M24" s="49">
        <f t="shared" si="4"/>
        <v>0</v>
      </c>
    </row>
    <row r="25" spans="1:13">
      <c r="A25" s="50" t="s">
        <v>124</v>
      </c>
      <c r="B25" s="46">
        <v>2210</v>
      </c>
      <c r="C25" s="17"/>
      <c r="D25" s="17"/>
      <c r="E25" s="49">
        <f>SUM(E26:E33)</f>
        <v>0</v>
      </c>
      <c r="F25" s="49">
        <f t="shared" ref="F25:M25" si="5">SUM(F26:F33)</f>
        <v>0</v>
      </c>
      <c r="G25" s="49">
        <f t="shared" si="5"/>
        <v>0</v>
      </c>
      <c r="H25" s="49">
        <f t="shared" si="5"/>
        <v>0</v>
      </c>
      <c r="I25" s="49">
        <f t="shared" si="5"/>
        <v>0</v>
      </c>
      <c r="J25" s="49">
        <f t="shared" si="5"/>
        <v>0</v>
      </c>
      <c r="K25" s="49">
        <f t="shared" si="5"/>
        <v>0</v>
      </c>
      <c r="L25" s="49">
        <f t="shared" si="5"/>
        <v>0</v>
      </c>
      <c r="M25" s="49">
        <f t="shared" si="5"/>
        <v>0</v>
      </c>
    </row>
    <row r="26" spans="1:13" s="79" customFormat="1" ht="31.5">
      <c r="A26" s="80" t="s">
        <v>78</v>
      </c>
      <c r="B26" s="77"/>
      <c r="C26" s="76"/>
      <c r="D26" s="76"/>
      <c r="E26" s="78">
        <f>C26*D26*12</f>
        <v>0</v>
      </c>
      <c r="F26" s="78"/>
      <c r="G26" s="78"/>
      <c r="H26" s="78"/>
      <c r="I26" s="78"/>
      <c r="J26" s="78"/>
      <c r="K26" s="49">
        <f t="shared" ref="K26:K35" si="6">E26-H26</f>
        <v>0</v>
      </c>
      <c r="L26" s="49">
        <f t="shared" ref="L26:L35" si="7">F26-I26</f>
        <v>0</v>
      </c>
      <c r="M26" s="49">
        <f t="shared" ref="M26:M35" si="8">G26-J26</f>
        <v>0</v>
      </c>
    </row>
    <row r="27" spans="1:13" s="79" customFormat="1" ht="31.5">
      <c r="A27" s="80" t="s">
        <v>79</v>
      </c>
      <c r="B27" s="77"/>
      <c r="C27" s="76"/>
      <c r="D27" s="76"/>
      <c r="E27" s="78">
        <f t="shared" ref="E27:E34" si="9">C27*D27*12</f>
        <v>0</v>
      </c>
      <c r="F27" s="78"/>
      <c r="G27" s="78"/>
      <c r="H27" s="78"/>
      <c r="I27" s="78"/>
      <c r="J27" s="78"/>
      <c r="K27" s="49">
        <f t="shared" si="6"/>
        <v>0</v>
      </c>
      <c r="L27" s="49">
        <f t="shared" si="7"/>
        <v>0</v>
      </c>
      <c r="M27" s="49">
        <f t="shared" si="8"/>
        <v>0</v>
      </c>
    </row>
    <row r="28" spans="1:13" s="79" customFormat="1">
      <c r="A28" s="80" t="s">
        <v>80</v>
      </c>
      <c r="B28" s="77"/>
      <c r="C28" s="76"/>
      <c r="D28" s="76"/>
      <c r="E28" s="78">
        <f t="shared" si="9"/>
        <v>0</v>
      </c>
      <c r="F28" s="78"/>
      <c r="G28" s="78"/>
      <c r="H28" s="78"/>
      <c r="I28" s="78"/>
      <c r="J28" s="78"/>
      <c r="K28" s="49">
        <f t="shared" si="6"/>
        <v>0</v>
      </c>
      <c r="L28" s="49">
        <f t="shared" si="7"/>
        <v>0</v>
      </c>
      <c r="M28" s="49">
        <f t="shared" si="8"/>
        <v>0</v>
      </c>
    </row>
    <row r="29" spans="1:13" s="79" customFormat="1" ht="32.25">
      <c r="A29" s="81" t="s">
        <v>81</v>
      </c>
      <c r="B29" s="77"/>
      <c r="C29" s="76"/>
      <c r="D29" s="76"/>
      <c r="E29" s="78">
        <f t="shared" si="9"/>
        <v>0</v>
      </c>
      <c r="F29" s="78"/>
      <c r="G29" s="78"/>
      <c r="H29" s="78"/>
      <c r="I29" s="78"/>
      <c r="J29" s="78"/>
      <c r="K29" s="49">
        <f t="shared" si="6"/>
        <v>0</v>
      </c>
      <c r="L29" s="49">
        <f t="shared" si="7"/>
        <v>0</v>
      </c>
      <c r="M29" s="49">
        <f t="shared" si="8"/>
        <v>0</v>
      </c>
    </row>
    <row r="30" spans="1:13" s="79" customFormat="1" ht="31.5">
      <c r="A30" s="80" t="s">
        <v>82</v>
      </c>
      <c r="B30" s="77"/>
      <c r="C30" s="76"/>
      <c r="D30" s="76"/>
      <c r="E30" s="78">
        <f t="shared" si="9"/>
        <v>0</v>
      </c>
      <c r="F30" s="78"/>
      <c r="G30" s="78"/>
      <c r="H30" s="78"/>
      <c r="I30" s="78"/>
      <c r="J30" s="78"/>
      <c r="K30" s="49">
        <f t="shared" si="6"/>
        <v>0</v>
      </c>
      <c r="L30" s="49">
        <f t="shared" si="7"/>
        <v>0</v>
      </c>
      <c r="M30" s="49">
        <f t="shared" si="8"/>
        <v>0</v>
      </c>
    </row>
    <row r="31" spans="1:13" s="79" customFormat="1">
      <c r="A31" s="82" t="s">
        <v>83</v>
      </c>
      <c r="B31" s="77"/>
      <c r="C31" s="76"/>
      <c r="D31" s="76"/>
      <c r="E31" s="78">
        <f t="shared" si="9"/>
        <v>0</v>
      </c>
      <c r="F31" s="78"/>
      <c r="G31" s="78"/>
      <c r="H31" s="78"/>
      <c r="I31" s="78"/>
      <c r="J31" s="78"/>
      <c r="K31" s="49">
        <f t="shared" si="6"/>
        <v>0</v>
      </c>
      <c r="L31" s="49">
        <f t="shared" si="7"/>
        <v>0</v>
      </c>
      <c r="M31" s="49">
        <f t="shared" si="8"/>
        <v>0</v>
      </c>
    </row>
    <row r="32" spans="1:13" s="79" customFormat="1">
      <c r="A32" s="82" t="s">
        <v>84</v>
      </c>
      <c r="B32" s="77"/>
      <c r="C32" s="76"/>
      <c r="D32" s="76"/>
      <c r="E32" s="78">
        <f t="shared" si="9"/>
        <v>0</v>
      </c>
      <c r="F32" s="78"/>
      <c r="G32" s="78"/>
      <c r="H32" s="78"/>
      <c r="I32" s="78"/>
      <c r="J32" s="78"/>
      <c r="K32" s="49">
        <f t="shared" si="6"/>
        <v>0</v>
      </c>
      <c r="L32" s="49">
        <f t="shared" si="7"/>
        <v>0</v>
      </c>
      <c r="M32" s="49">
        <f t="shared" si="8"/>
        <v>0</v>
      </c>
    </row>
    <row r="33" spans="1:13">
      <c r="A33" s="82" t="s">
        <v>94</v>
      </c>
      <c r="B33" s="46"/>
      <c r="C33" s="17"/>
      <c r="D33" s="17"/>
      <c r="E33" s="78">
        <f t="shared" si="9"/>
        <v>0</v>
      </c>
      <c r="F33" s="49"/>
      <c r="G33" s="49"/>
      <c r="H33" s="78"/>
      <c r="I33" s="49"/>
      <c r="J33" s="49"/>
      <c r="K33" s="49">
        <f t="shared" si="6"/>
        <v>0</v>
      </c>
      <c r="L33" s="49">
        <f t="shared" si="7"/>
        <v>0</v>
      </c>
      <c r="M33" s="49">
        <f t="shared" si="8"/>
        <v>0</v>
      </c>
    </row>
    <row r="34" spans="1:13">
      <c r="A34" s="50" t="s">
        <v>153</v>
      </c>
      <c r="B34" s="46">
        <v>2220</v>
      </c>
      <c r="C34" s="17"/>
      <c r="D34" s="17"/>
      <c r="E34" s="78">
        <f t="shared" si="9"/>
        <v>0</v>
      </c>
      <c r="F34" s="49"/>
      <c r="G34" s="49"/>
      <c r="H34" s="78"/>
      <c r="I34" s="49"/>
      <c r="J34" s="49"/>
      <c r="K34" s="49">
        <f t="shared" si="6"/>
        <v>0</v>
      </c>
      <c r="L34" s="49">
        <f t="shared" si="7"/>
        <v>0</v>
      </c>
      <c r="M34" s="49">
        <f t="shared" si="8"/>
        <v>0</v>
      </c>
    </row>
    <row r="35" spans="1:13">
      <c r="A35" s="50" t="s">
        <v>128</v>
      </c>
      <c r="B35" s="46">
        <v>2240</v>
      </c>
      <c r="C35" s="17"/>
      <c r="D35" s="17"/>
      <c r="E35" s="49">
        <f>C35*D35*12</f>
        <v>0</v>
      </c>
      <c r="F35" s="49"/>
      <c r="G35" s="49"/>
      <c r="H35" s="49"/>
      <c r="I35" s="49"/>
      <c r="J35" s="49"/>
      <c r="K35" s="49">
        <f t="shared" si="6"/>
        <v>0</v>
      </c>
      <c r="L35" s="49">
        <f t="shared" si="7"/>
        <v>0</v>
      </c>
      <c r="M35" s="49">
        <f t="shared" si="8"/>
        <v>0</v>
      </c>
    </row>
    <row r="36" spans="1:13" ht="37.5">
      <c r="A36" s="50" t="s">
        <v>125</v>
      </c>
      <c r="B36" s="46">
        <v>3100</v>
      </c>
      <c r="C36" s="17"/>
      <c r="D36" s="17"/>
      <c r="E36" s="49">
        <f t="shared" ref="E36:M36" si="10">SUM(E37:E40)</f>
        <v>0</v>
      </c>
      <c r="F36" s="49">
        <f t="shared" si="10"/>
        <v>0</v>
      </c>
      <c r="G36" s="49">
        <f t="shared" si="10"/>
        <v>0</v>
      </c>
      <c r="H36" s="49">
        <f t="shared" si="10"/>
        <v>0</v>
      </c>
      <c r="I36" s="49">
        <f t="shared" si="10"/>
        <v>0</v>
      </c>
      <c r="J36" s="49">
        <f t="shared" si="10"/>
        <v>0</v>
      </c>
      <c r="K36" s="49">
        <f t="shared" si="10"/>
        <v>0</v>
      </c>
      <c r="L36" s="49">
        <f t="shared" si="10"/>
        <v>0</v>
      </c>
      <c r="M36" s="49">
        <f t="shared" si="10"/>
        <v>0</v>
      </c>
    </row>
    <row r="37" spans="1:13" ht="32.25">
      <c r="A37" s="82" t="s">
        <v>99</v>
      </c>
      <c r="B37" s="46"/>
      <c r="C37" s="17"/>
      <c r="D37" s="17"/>
      <c r="E37" s="78">
        <f t="shared" ref="E37:E45" si="11">C37*D37*12</f>
        <v>0</v>
      </c>
      <c r="F37" s="49"/>
      <c r="G37" s="49"/>
      <c r="H37" s="78"/>
      <c r="I37" s="49"/>
      <c r="J37" s="49"/>
      <c r="K37" s="49">
        <f t="shared" ref="K37:K46" si="12">E37-H37</f>
        <v>0</v>
      </c>
      <c r="L37" s="49">
        <f t="shared" ref="L37:L46" si="13">F37-I37</f>
        <v>0</v>
      </c>
      <c r="M37" s="49">
        <f t="shared" ref="M37:M46" si="14">G37-J37</f>
        <v>0</v>
      </c>
    </row>
    <row r="38" spans="1:13" ht="32.25">
      <c r="A38" s="82" t="s">
        <v>100</v>
      </c>
      <c r="B38" s="46"/>
      <c r="C38" s="17"/>
      <c r="D38" s="17"/>
      <c r="E38" s="78">
        <f t="shared" si="11"/>
        <v>0</v>
      </c>
      <c r="F38" s="49"/>
      <c r="G38" s="49"/>
      <c r="H38" s="78"/>
      <c r="I38" s="49"/>
      <c r="J38" s="49"/>
      <c r="K38" s="49">
        <f t="shared" si="12"/>
        <v>0</v>
      </c>
      <c r="L38" s="49">
        <f t="shared" si="13"/>
        <v>0</v>
      </c>
      <c r="M38" s="49">
        <f t="shared" si="14"/>
        <v>0</v>
      </c>
    </row>
    <row r="39" spans="1:13" ht="32.25">
      <c r="A39" s="82" t="s">
        <v>101</v>
      </c>
      <c r="B39" s="46"/>
      <c r="C39" s="17"/>
      <c r="D39" s="17"/>
      <c r="E39" s="78">
        <f t="shared" si="11"/>
        <v>0</v>
      </c>
      <c r="F39" s="49"/>
      <c r="G39" s="49"/>
      <c r="H39" s="78"/>
      <c r="I39" s="49"/>
      <c r="J39" s="49"/>
      <c r="K39" s="49">
        <f t="shared" si="12"/>
        <v>0</v>
      </c>
      <c r="L39" s="49">
        <f t="shared" si="13"/>
        <v>0</v>
      </c>
      <c r="M39" s="49">
        <f t="shared" si="14"/>
        <v>0</v>
      </c>
    </row>
    <row r="40" spans="1:13" ht="32.25">
      <c r="A40" s="82" t="s">
        <v>102</v>
      </c>
      <c r="B40" s="46"/>
      <c r="C40" s="17"/>
      <c r="D40" s="17"/>
      <c r="E40" s="78">
        <f t="shared" si="11"/>
        <v>0</v>
      </c>
      <c r="F40" s="49"/>
      <c r="G40" s="49"/>
      <c r="H40" s="78"/>
      <c r="I40" s="49"/>
      <c r="J40" s="49"/>
      <c r="K40" s="49">
        <f t="shared" si="12"/>
        <v>0</v>
      </c>
      <c r="L40" s="49">
        <f t="shared" si="13"/>
        <v>0</v>
      </c>
      <c r="M40" s="49">
        <f t="shared" si="14"/>
        <v>0</v>
      </c>
    </row>
    <row r="41" spans="1:13">
      <c r="A41" s="83" t="s">
        <v>129</v>
      </c>
      <c r="B41" s="46">
        <v>7500</v>
      </c>
      <c r="C41" s="17"/>
      <c r="D41" s="17"/>
      <c r="E41" s="49">
        <f t="shared" si="11"/>
        <v>0</v>
      </c>
      <c r="F41" s="49"/>
      <c r="G41" s="49"/>
      <c r="H41" s="49"/>
      <c r="I41" s="49"/>
      <c r="J41" s="49"/>
      <c r="K41" s="49">
        <f t="shared" si="12"/>
        <v>0</v>
      </c>
      <c r="L41" s="49">
        <f t="shared" si="13"/>
        <v>0</v>
      </c>
      <c r="M41" s="49">
        <f t="shared" si="14"/>
        <v>0</v>
      </c>
    </row>
    <row r="42" spans="1:13">
      <c r="A42" s="83" t="s">
        <v>130</v>
      </c>
      <c r="B42" s="46"/>
      <c r="C42" s="17"/>
      <c r="D42" s="17"/>
      <c r="E42" s="49">
        <f t="shared" si="11"/>
        <v>0</v>
      </c>
      <c r="F42" s="49"/>
      <c r="G42" s="49"/>
      <c r="H42" s="49"/>
      <c r="I42" s="49"/>
      <c r="J42" s="49"/>
      <c r="K42" s="49">
        <f t="shared" si="12"/>
        <v>0</v>
      </c>
      <c r="L42" s="49">
        <f t="shared" si="13"/>
        <v>0</v>
      </c>
      <c r="M42" s="49">
        <f t="shared" si="14"/>
        <v>0</v>
      </c>
    </row>
    <row r="43" spans="1:13">
      <c r="A43" s="50" t="s">
        <v>131</v>
      </c>
      <c r="B43" s="46"/>
      <c r="C43" s="17"/>
      <c r="D43" s="17"/>
      <c r="E43" s="49">
        <f t="shared" si="11"/>
        <v>0</v>
      </c>
      <c r="F43" s="49"/>
      <c r="G43" s="49"/>
      <c r="H43" s="49"/>
      <c r="I43" s="49"/>
      <c r="J43" s="49"/>
      <c r="K43" s="49">
        <f t="shared" si="12"/>
        <v>0</v>
      </c>
      <c r="L43" s="49">
        <f t="shared" si="13"/>
        <v>0</v>
      </c>
      <c r="M43" s="49">
        <f t="shared" si="14"/>
        <v>0</v>
      </c>
    </row>
    <row r="44" spans="1:13">
      <c r="A44" s="50" t="s">
        <v>132</v>
      </c>
      <c r="B44" s="46"/>
      <c r="C44" s="17"/>
      <c r="D44" s="17"/>
      <c r="E44" s="49">
        <f t="shared" si="11"/>
        <v>0</v>
      </c>
      <c r="F44" s="49"/>
      <c r="G44" s="49"/>
      <c r="H44" s="49"/>
      <c r="I44" s="49"/>
      <c r="J44" s="49"/>
      <c r="K44" s="49">
        <f t="shared" si="12"/>
        <v>0</v>
      </c>
      <c r="L44" s="49">
        <f t="shared" si="13"/>
        <v>0</v>
      </c>
      <c r="M44" s="49">
        <f t="shared" si="14"/>
        <v>0</v>
      </c>
    </row>
    <row r="45" spans="1:13">
      <c r="A45" s="50" t="s">
        <v>126</v>
      </c>
      <c r="B45" s="46"/>
      <c r="C45" s="17"/>
      <c r="D45" s="17"/>
      <c r="E45" s="49">
        <f t="shared" si="11"/>
        <v>0</v>
      </c>
      <c r="F45" s="49"/>
      <c r="G45" s="49"/>
      <c r="H45" s="49"/>
      <c r="I45" s="49"/>
      <c r="J45" s="49"/>
      <c r="K45" s="49">
        <f t="shared" si="12"/>
        <v>0</v>
      </c>
      <c r="L45" s="49">
        <f t="shared" si="13"/>
        <v>0</v>
      </c>
      <c r="M45" s="49">
        <f t="shared" si="14"/>
        <v>0</v>
      </c>
    </row>
    <row r="46" spans="1:13" ht="225">
      <c r="A46" s="50" t="s">
        <v>146</v>
      </c>
      <c r="B46" s="46"/>
      <c r="C46" s="17"/>
      <c r="D46" s="17"/>
      <c r="E46" s="49">
        <f>C46*D46*12</f>
        <v>0</v>
      </c>
      <c r="F46" s="49"/>
      <c r="G46" s="49"/>
      <c r="H46" s="49"/>
      <c r="I46" s="49"/>
      <c r="J46" s="49"/>
      <c r="K46" s="49">
        <f t="shared" si="12"/>
        <v>0</v>
      </c>
      <c r="L46" s="49">
        <f t="shared" si="13"/>
        <v>0</v>
      </c>
      <c r="M46" s="49">
        <f t="shared" si="14"/>
        <v>0</v>
      </c>
    </row>
    <row r="47" spans="1:13">
      <c r="A47" s="83" t="s">
        <v>123</v>
      </c>
      <c r="B47" s="46"/>
      <c r="C47" s="17"/>
      <c r="D47" s="17"/>
      <c r="E47" s="49">
        <f>SUM(E48:E64)</f>
        <v>0</v>
      </c>
      <c r="F47" s="49">
        <f t="shared" ref="F47:M47" si="15">SUM(F48:F64)</f>
        <v>0</v>
      </c>
      <c r="G47" s="49">
        <f t="shared" si="15"/>
        <v>0</v>
      </c>
      <c r="H47" s="49">
        <f t="shared" si="15"/>
        <v>0</v>
      </c>
      <c r="I47" s="49">
        <f t="shared" si="15"/>
        <v>0</v>
      </c>
      <c r="J47" s="49">
        <f t="shared" si="15"/>
        <v>0</v>
      </c>
      <c r="K47" s="49">
        <f t="shared" si="15"/>
        <v>0</v>
      </c>
      <c r="L47" s="49">
        <f t="shared" si="15"/>
        <v>0</v>
      </c>
      <c r="M47" s="49">
        <f t="shared" si="15"/>
        <v>0</v>
      </c>
    </row>
    <row r="48" spans="1:13" ht="79.5">
      <c r="A48" s="82" t="s">
        <v>95</v>
      </c>
      <c r="B48" s="46"/>
      <c r="C48" s="17"/>
      <c r="D48" s="17"/>
      <c r="E48" s="78">
        <f>C48*D48*12</f>
        <v>0</v>
      </c>
      <c r="F48" s="49"/>
      <c r="G48" s="49"/>
      <c r="H48" s="78"/>
      <c r="I48" s="49"/>
      <c r="J48" s="49"/>
      <c r="K48" s="49">
        <f t="shared" ref="K48:K64" si="16">E48-H48</f>
        <v>0</v>
      </c>
      <c r="L48" s="49">
        <f t="shared" ref="L48:L64" si="17">F48-I48</f>
        <v>0</v>
      </c>
      <c r="M48" s="49">
        <f t="shared" ref="M48:M64" si="18">G48-J48</f>
        <v>0</v>
      </c>
    </row>
    <row r="49" spans="1:13">
      <c r="A49" s="82" t="s">
        <v>96</v>
      </c>
      <c r="B49" s="46"/>
      <c r="C49" s="17"/>
      <c r="D49" s="17"/>
      <c r="E49" s="78">
        <f>C49*D49*12</f>
        <v>0</v>
      </c>
      <c r="F49" s="49"/>
      <c r="G49" s="49"/>
      <c r="H49" s="78"/>
      <c r="I49" s="49"/>
      <c r="J49" s="49"/>
      <c r="K49" s="49">
        <f t="shared" si="16"/>
        <v>0</v>
      </c>
      <c r="L49" s="49">
        <f t="shared" si="17"/>
        <v>0</v>
      </c>
      <c r="M49" s="49">
        <f t="shared" si="18"/>
        <v>0</v>
      </c>
    </row>
    <row r="50" spans="1:13" ht="32.25">
      <c r="A50" s="82" t="s">
        <v>97</v>
      </c>
      <c r="B50" s="46"/>
      <c r="C50" s="17"/>
      <c r="D50" s="17"/>
      <c r="E50" s="78">
        <f>C50*D50*12</f>
        <v>0</v>
      </c>
      <c r="F50" s="49"/>
      <c r="G50" s="49"/>
      <c r="H50" s="78"/>
      <c r="I50" s="49"/>
      <c r="J50" s="49"/>
      <c r="K50" s="49">
        <f t="shared" si="16"/>
        <v>0</v>
      </c>
      <c r="L50" s="49">
        <f t="shared" si="17"/>
        <v>0</v>
      </c>
      <c r="M50" s="49">
        <f t="shared" si="18"/>
        <v>0</v>
      </c>
    </row>
    <row r="51" spans="1:13" ht="63.75">
      <c r="A51" s="82" t="s">
        <v>86</v>
      </c>
      <c r="B51" s="46"/>
      <c r="C51" s="17"/>
      <c r="D51" s="17"/>
      <c r="E51" s="78">
        <f t="shared" ref="E51:E64" si="19">C51*D51*12</f>
        <v>0</v>
      </c>
      <c r="F51" s="49"/>
      <c r="G51" s="49"/>
      <c r="H51" s="78"/>
      <c r="I51" s="49"/>
      <c r="J51" s="49"/>
      <c r="K51" s="49">
        <f t="shared" si="16"/>
        <v>0</v>
      </c>
      <c r="L51" s="49">
        <f t="shared" si="17"/>
        <v>0</v>
      </c>
      <c r="M51" s="49">
        <f t="shared" si="18"/>
        <v>0</v>
      </c>
    </row>
    <row r="52" spans="1:13">
      <c r="A52" s="82" t="s">
        <v>87</v>
      </c>
      <c r="B52" s="46"/>
      <c r="C52" s="17"/>
      <c r="D52" s="17"/>
      <c r="E52" s="78">
        <f t="shared" si="19"/>
        <v>0</v>
      </c>
      <c r="F52" s="49"/>
      <c r="G52" s="49"/>
      <c r="H52" s="78"/>
      <c r="I52" s="49"/>
      <c r="J52" s="49"/>
      <c r="K52" s="49">
        <f t="shared" si="16"/>
        <v>0</v>
      </c>
      <c r="L52" s="49">
        <f t="shared" si="17"/>
        <v>0</v>
      </c>
      <c r="M52" s="49">
        <f t="shared" si="18"/>
        <v>0</v>
      </c>
    </row>
    <row r="53" spans="1:13">
      <c r="A53" s="82" t="s">
        <v>88</v>
      </c>
      <c r="B53" s="46"/>
      <c r="C53" s="17"/>
      <c r="D53" s="17"/>
      <c r="E53" s="78">
        <f t="shared" si="19"/>
        <v>0</v>
      </c>
      <c r="F53" s="49"/>
      <c r="G53" s="49"/>
      <c r="H53" s="78"/>
      <c r="I53" s="49"/>
      <c r="J53" s="49"/>
      <c r="K53" s="49">
        <f t="shared" si="16"/>
        <v>0</v>
      </c>
      <c r="L53" s="49">
        <f t="shared" si="17"/>
        <v>0</v>
      </c>
      <c r="M53" s="49">
        <f t="shared" si="18"/>
        <v>0</v>
      </c>
    </row>
    <row r="54" spans="1:13" ht="32.25">
      <c r="A54" s="82" t="s">
        <v>89</v>
      </c>
      <c r="B54" s="46"/>
      <c r="C54" s="17"/>
      <c r="D54" s="17"/>
      <c r="E54" s="78">
        <f t="shared" si="19"/>
        <v>0</v>
      </c>
      <c r="F54" s="49"/>
      <c r="G54" s="49"/>
      <c r="H54" s="78"/>
      <c r="I54" s="49"/>
      <c r="J54" s="49"/>
      <c r="K54" s="49">
        <f t="shared" si="16"/>
        <v>0</v>
      </c>
      <c r="L54" s="49">
        <f t="shared" si="17"/>
        <v>0</v>
      </c>
      <c r="M54" s="49">
        <f t="shared" si="18"/>
        <v>0</v>
      </c>
    </row>
    <row r="55" spans="1:13" ht="32.25">
      <c r="A55" s="82" t="s">
        <v>90</v>
      </c>
      <c r="B55" s="46"/>
      <c r="C55" s="17"/>
      <c r="D55" s="17"/>
      <c r="E55" s="78">
        <f t="shared" si="19"/>
        <v>0</v>
      </c>
      <c r="F55" s="49"/>
      <c r="G55" s="49"/>
      <c r="H55" s="78"/>
      <c r="I55" s="49"/>
      <c r="J55" s="49"/>
      <c r="K55" s="49">
        <f t="shared" si="16"/>
        <v>0</v>
      </c>
      <c r="L55" s="49">
        <f t="shared" si="17"/>
        <v>0</v>
      </c>
      <c r="M55" s="49">
        <f t="shared" si="18"/>
        <v>0</v>
      </c>
    </row>
    <row r="56" spans="1:13" ht="32.25">
      <c r="A56" s="82" t="s">
        <v>91</v>
      </c>
      <c r="B56" s="46"/>
      <c r="C56" s="17"/>
      <c r="D56" s="17"/>
      <c r="E56" s="78">
        <f t="shared" si="19"/>
        <v>0</v>
      </c>
      <c r="F56" s="49"/>
      <c r="G56" s="49"/>
      <c r="H56" s="78"/>
      <c r="I56" s="49"/>
      <c r="J56" s="49"/>
      <c r="K56" s="49">
        <f t="shared" si="16"/>
        <v>0</v>
      </c>
      <c r="L56" s="49">
        <f t="shared" si="17"/>
        <v>0</v>
      </c>
      <c r="M56" s="49">
        <f t="shared" si="18"/>
        <v>0</v>
      </c>
    </row>
    <row r="57" spans="1:13">
      <c r="A57" s="82" t="s">
        <v>92</v>
      </c>
      <c r="B57" s="46"/>
      <c r="C57" s="17"/>
      <c r="D57" s="17"/>
      <c r="E57" s="78">
        <f t="shared" si="19"/>
        <v>0</v>
      </c>
      <c r="F57" s="49"/>
      <c r="G57" s="49"/>
      <c r="H57" s="78"/>
      <c r="I57" s="49"/>
      <c r="J57" s="49"/>
      <c r="K57" s="49">
        <f t="shared" si="16"/>
        <v>0</v>
      </c>
      <c r="L57" s="49">
        <f t="shared" si="17"/>
        <v>0</v>
      </c>
      <c r="M57" s="49">
        <f t="shared" si="18"/>
        <v>0</v>
      </c>
    </row>
    <row r="58" spans="1:13" ht="32.25">
      <c r="A58" s="82" t="s">
        <v>93</v>
      </c>
      <c r="B58" s="46"/>
      <c r="C58" s="17"/>
      <c r="D58" s="17"/>
      <c r="E58" s="78">
        <f t="shared" si="19"/>
        <v>0</v>
      </c>
      <c r="F58" s="49"/>
      <c r="G58" s="49"/>
      <c r="H58" s="78"/>
      <c r="I58" s="49"/>
      <c r="J58" s="49"/>
      <c r="K58" s="49">
        <f t="shared" si="16"/>
        <v>0</v>
      </c>
      <c r="L58" s="49">
        <f t="shared" si="17"/>
        <v>0</v>
      </c>
      <c r="M58" s="49">
        <f t="shared" si="18"/>
        <v>0</v>
      </c>
    </row>
    <row r="59" spans="1:13" ht="32.25">
      <c r="A59" s="82" t="s">
        <v>98</v>
      </c>
      <c r="B59" s="46"/>
      <c r="C59" s="17"/>
      <c r="D59" s="17"/>
      <c r="E59" s="78">
        <f t="shared" si="19"/>
        <v>0</v>
      </c>
      <c r="F59" s="49"/>
      <c r="G59" s="49"/>
      <c r="H59" s="78"/>
      <c r="I59" s="49"/>
      <c r="J59" s="49"/>
      <c r="K59" s="49">
        <f t="shared" si="16"/>
        <v>0</v>
      </c>
      <c r="L59" s="49">
        <f t="shared" si="17"/>
        <v>0</v>
      </c>
      <c r="M59" s="49">
        <f t="shared" si="18"/>
        <v>0</v>
      </c>
    </row>
    <row r="60" spans="1:13" ht="32.25">
      <c r="A60" s="82" t="s">
        <v>103</v>
      </c>
      <c r="B60" s="46"/>
      <c r="C60" s="17"/>
      <c r="D60" s="17"/>
      <c r="E60" s="78">
        <f t="shared" si="19"/>
        <v>0</v>
      </c>
      <c r="F60" s="49"/>
      <c r="G60" s="49"/>
      <c r="H60" s="78"/>
      <c r="I60" s="49"/>
      <c r="J60" s="49"/>
      <c r="K60" s="49">
        <f t="shared" si="16"/>
        <v>0</v>
      </c>
      <c r="L60" s="49">
        <f t="shared" si="17"/>
        <v>0</v>
      </c>
      <c r="M60" s="49">
        <f t="shared" si="18"/>
        <v>0</v>
      </c>
    </row>
    <row r="61" spans="1:13" ht="32.25">
      <c r="A61" s="82" t="s">
        <v>104</v>
      </c>
      <c r="B61" s="46"/>
      <c r="C61" s="17"/>
      <c r="D61" s="17"/>
      <c r="E61" s="78">
        <f t="shared" si="19"/>
        <v>0</v>
      </c>
      <c r="F61" s="49"/>
      <c r="G61" s="49"/>
      <c r="H61" s="78"/>
      <c r="I61" s="49"/>
      <c r="J61" s="49"/>
      <c r="K61" s="49">
        <f t="shared" si="16"/>
        <v>0</v>
      </c>
      <c r="L61" s="49">
        <f t="shared" si="17"/>
        <v>0</v>
      </c>
      <c r="M61" s="49">
        <f t="shared" si="18"/>
        <v>0</v>
      </c>
    </row>
    <row r="62" spans="1:13" ht="48">
      <c r="A62" s="82" t="s">
        <v>105</v>
      </c>
      <c r="B62" s="46"/>
      <c r="C62" s="17"/>
      <c r="D62" s="17"/>
      <c r="E62" s="78">
        <f t="shared" si="19"/>
        <v>0</v>
      </c>
      <c r="F62" s="49"/>
      <c r="G62" s="49"/>
      <c r="H62" s="78"/>
      <c r="I62" s="49"/>
      <c r="J62" s="49"/>
      <c r="K62" s="49">
        <f t="shared" si="16"/>
        <v>0</v>
      </c>
      <c r="L62" s="49">
        <f t="shared" si="17"/>
        <v>0</v>
      </c>
      <c r="M62" s="49">
        <f t="shared" si="18"/>
        <v>0</v>
      </c>
    </row>
    <row r="63" spans="1:13" ht="32.25">
      <c r="A63" s="82" t="s">
        <v>106</v>
      </c>
      <c r="B63" s="46"/>
      <c r="C63" s="17"/>
      <c r="D63" s="17"/>
      <c r="E63" s="78">
        <f t="shared" si="19"/>
        <v>0</v>
      </c>
      <c r="F63" s="49"/>
      <c r="G63" s="49"/>
      <c r="H63" s="78"/>
      <c r="I63" s="49"/>
      <c r="J63" s="49"/>
      <c r="K63" s="49">
        <f t="shared" si="16"/>
        <v>0</v>
      </c>
      <c r="L63" s="49">
        <f t="shared" si="17"/>
        <v>0</v>
      </c>
      <c r="M63" s="49">
        <f t="shared" si="18"/>
        <v>0</v>
      </c>
    </row>
    <row r="64" spans="1:13">
      <c r="A64" s="82" t="s">
        <v>94</v>
      </c>
      <c r="B64" s="46"/>
      <c r="C64" s="17"/>
      <c r="D64" s="17"/>
      <c r="E64" s="78">
        <f t="shared" si="19"/>
        <v>0</v>
      </c>
      <c r="F64" s="49"/>
      <c r="G64" s="49"/>
      <c r="H64" s="78"/>
      <c r="I64" s="49"/>
      <c r="J64" s="49"/>
      <c r="K64" s="49">
        <f t="shared" si="16"/>
        <v>0</v>
      </c>
      <c r="L64" s="49">
        <f t="shared" si="17"/>
        <v>0</v>
      </c>
      <c r="M64" s="49">
        <f t="shared" si="18"/>
        <v>0</v>
      </c>
    </row>
    <row r="65" spans="1:8">
      <c r="A65" s="17"/>
      <c r="B65" s="46"/>
      <c r="C65" s="17"/>
      <c r="D65" s="17"/>
      <c r="E65" s="17"/>
      <c r="F65" s="17"/>
      <c r="G65" s="17"/>
      <c r="H65" s="17"/>
    </row>
    <row r="66" spans="1:8">
      <c r="A66" s="17"/>
      <c r="B66" s="46"/>
      <c r="C66" s="17"/>
      <c r="D66" s="17"/>
      <c r="E66" s="17"/>
      <c r="F66" s="17"/>
      <c r="G66" s="17"/>
      <c r="H66" s="17"/>
    </row>
    <row r="67" spans="1:8">
      <c r="B67" s="47"/>
    </row>
  </sheetData>
  <mergeCells count="11">
    <mergeCell ref="A11:M11"/>
    <mergeCell ref="L1:M1"/>
    <mergeCell ref="A13:A15"/>
    <mergeCell ref="B13:B15"/>
    <mergeCell ref="C13:C15"/>
    <mergeCell ref="D13:D15"/>
    <mergeCell ref="E13:G14"/>
    <mergeCell ref="H13:M13"/>
    <mergeCell ref="H14:J14"/>
    <mergeCell ref="K14:M14"/>
    <mergeCell ref="A9:C9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50" fitToHeight="10" orientation="portrait" blackAndWhite="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3"/>
  <sheetViews>
    <sheetView view="pageBreakPreview" zoomScale="85" zoomScaleSheetLayoutView="85" workbookViewId="0">
      <selection activeCell="I15" sqref="I15:K15"/>
    </sheetView>
  </sheetViews>
  <sheetFormatPr defaultColWidth="8.85546875" defaultRowHeight="18.75"/>
  <cols>
    <col min="1" max="1" width="32.7109375" style="13" customWidth="1"/>
    <col min="2" max="11" width="14.5703125" style="13" customWidth="1"/>
    <col min="12" max="16384" width="8.85546875" style="13"/>
  </cols>
  <sheetData>
    <row r="1" spans="1:11" ht="36" customHeight="1">
      <c r="E1" s="84" t="s">
        <v>171</v>
      </c>
      <c r="F1" s="31"/>
      <c r="G1" s="31"/>
      <c r="H1" s="31"/>
    </row>
    <row r="2" spans="1:11">
      <c r="A2" s="8" t="s">
        <v>1</v>
      </c>
      <c r="B2" s="9"/>
      <c r="C2" s="10"/>
      <c r="D2" s="10"/>
      <c r="E2" s="10"/>
      <c r="F2"/>
      <c r="G2"/>
      <c r="H2"/>
    </row>
    <row r="3" spans="1:11">
      <c r="A3" s="8" t="s">
        <v>2</v>
      </c>
      <c r="B3" s="9"/>
      <c r="C3" s="10"/>
      <c r="D3" s="10"/>
      <c r="E3" s="10"/>
      <c r="F3"/>
      <c r="G3"/>
      <c r="H3"/>
    </row>
    <row r="4" spans="1:11">
      <c r="A4" s="8" t="s">
        <v>3</v>
      </c>
      <c r="B4" s="9"/>
      <c r="C4" s="10"/>
      <c r="D4" s="10"/>
      <c r="E4" s="10"/>
      <c r="F4"/>
      <c r="G4"/>
      <c r="H4"/>
    </row>
    <row r="5" spans="1:11">
      <c r="A5" s="8" t="s">
        <v>4</v>
      </c>
      <c r="B5" s="9"/>
      <c r="C5" s="10"/>
      <c r="D5" s="10"/>
      <c r="E5" s="10"/>
      <c r="F5"/>
      <c r="G5"/>
      <c r="H5"/>
    </row>
    <row r="6" spans="1:11">
      <c r="A6" s="8" t="s">
        <v>5</v>
      </c>
      <c r="B6" s="9" t="s">
        <v>107</v>
      </c>
      <c r="C6" s="10"/>
      <c r="D6" s="10"/>
      <c r="E6" s="10"/>
      <c r="F6"/>
      <c r="G6"/>
      <c r="H6"/>
    </row>
    <row r="7" spans="1:11" ht="34.15" customHeight="1">
      <c r="A7" s="8" t="s">
        <v>7</v>
      </c>
      <c r="B7" s="9"/>
      <c r="C7" s="10"/>
      <c r="D7" s="10"/>
      <c r="E7" s="10"/>
      <c r="F7"/>
      <c r="G7"/>
      <c r="H7"/>
    </row>
    <row r="8" spans="1:11">
      <c r="A8" s="11"/>
      <c r="B8" s="11"/>
      <c r="C8" s="11"/>
      <c r="D8" s="11"/>
      <c r="E8" s="11"/>
      <c r="F8"/>
      <c r="G8"/>
      <c r="H8"/>
    </row>
    <row r="9" spans="1:11">
      <c r="A9" s="106" t="s">
        <v>8</v>
      </c>
      <c r="B9" s="106"/>
      <c r="C9" s="106"/>
      <c r="D9" s="11"/>
      <c r="E9" s="11"/>
      <c r="F9"/>
      <c r="G9"/>
      <c r="H9"/>
    </row>
    <row r="10" spans="1:11">
      <c r="A10" s="12"/>
      <c r="B10" s="11"/>
      <c r="C10" s="11"/>
      <c r="D10" s="11"/>
      <c r="E10" s="11"/>
      <c r="F10"/>
      <c r="G10"/>
      <c r="H10"/>
    </row>
    <row r="11" spans="1:11" ht="45.75" customHeight="1">
      <c r="A11" s="155" t="s">
        <v>110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</row>
    <row r="12" spans="1:11">
      <c r="A12" s="19"/>
      <c r="B12" s="19"/>
      <c r="C12" s="19"/>
      <c r="D12" s="19"/>
      <c r="E12" s="19"/>
      <c r="F12" s="19"/>
      <c r="G12" s="19"/>
      <c r="H12" s="19"/>
    </row>
    <row r="13" spans="1:11" ht="18.75" customHeight="1">
      <c r="A13" s="152" t="s">
        <v>133</v>
      </c>
      <c r="B13" s="152" t="s">
        <v>16</v>
      </c>
      <c r="C13" s="113" t="s">
        <v>158</v>
      </c>
      <c r="D13" s="114"/>
      <c r="E13" s="115"/>
      <c r="F13" s="119" t="s">
        <v>157</v>
      </c>
      <c r="G13" s="120"/>
      <c r="H13" s="120"/>
      <c r="I13" s="120"/>
      <c r="J13" s="120"/>
      <c r="K13" s="121"/>
    </row>
    <row r="14" spans="1:11" ht="54" customHeight="1">
      <c r="A14" s="153"/>
      <c r="B14" s="153"/>
      <c r="C14" s="116"/>
      <c r="D14" s="117"/>
      <c r="E14" s="118"/>
      <c r="F14" s="122" t="s">
        <v>159</v>
      </c>
      <c r="G14" s="122"/>
      <c r="H14" s="122"/>
      <c r="I14" s="122" t="s">
        <v>160</v>
      </c>
      <c r="J14" s="122"/>
      <c r="K14" s="122"/>
    </row>
    <row r="15" spans="1:11">
      <c r="A15" s="154"/>
      <c r="B15" s="154"/>
      <c r="C15" s="57" t="s">
        <v>178</v>
      </c>
      <c r="D15" s="57" t="s">
        <v>180</v>
      </c>
      <c r="E15" s="57" t="s">
        <v>182</v>
      </c>
      <c r="F15" s="57" t="s">
        <v>178</v>
      </c>
      <c r="G15" s="57" t="s">
        <v>180</v>
      </c>
      <c r="H15" s="57" t="s">
        <v>182</v>
      </c>
      <c r="I15" s="57" t="s">
        <v>178</v>
      </c>
      <c r="J15" s="57" t="s">
        <v>180</v>
      </c>
      <c r="K15" s="57" t="s">
        <v>182</v>
      </c>
    </row>
    <row r="16" spans="1:11">
      <c r="A16" s="17">
        <v>1</v>
      </c>
      <c r="B16" s="17">
        <v>2</v>
      </c>
      <c r="C16" s="18" t="s">
        <v>18</v>
      </c>
      <c r="D16" s="18" t="s">
        <v>32</v>
      </c>
      <c r="E16" s="18" t="s">
        <v>11</v>
      </c>
      <c r="F16" s="18" t="s">
        <v>12</v>
      </c>
      <c r="G16" s="18" t="s">
        <v>13</v>
      </c>
      <c r="H16" s="18" t="s">
        <v>14</v>
      </c>
      <c r="I16" s="18" t="s">
        <v>162</v>
      </c>
      <c r="J16" s="18" t="s">
        <v>163</v>
      </c>
      <c r="K16" s="18" t="s">
        <v>165</v>
      </c>
    </row>
    <row r="17" spans="1:11" s="21" customFormat="1">
      <c r="A17" s="20" t="s">
        <v>57</v>
      </c>
      <c r="B17" s="20"/>
      <c r="C17" s="48">
        <f>SUM(C18:C23)</f>
        <v>0</v>
      </c>
      <c r="D17" s="48">
        <f t="shared" ref="D17:K17" si="0">SUM(D18:D23)</f>
        <v>0</v>
      </c>
      <c r="E17" s="48">
        <f t="shared" si="0"/>
        <v>0</v>
      </c>
      <c r="F17" s="48">
        <f t="shared" si="0"/>
        <v>0</v>
      </c>
      <c r="G17" s="48">
        <f t="shared" si="0"/>
        <v>0</v>
      </c>
      <c r="H17" s="48">
        <f t="shared" si="0"/>
        <v>0</v>
      </c>
      <c r="I17" s="48">
        <f t="shared" si="0"/>
        <v>0</v>
      </c>
      <c r="J17" s="48">
        <f t="shared" si="0"/>
        <v>0</v>
      </c>
      <c r="K17" s="48">
        <f t="shared" si="0"/>
        <v>0</v>
      </c>
    </row>
    <row r="18" spans="1:11">
      <c r="A18" s="83" t="s">
        <v>154</v>
      </c>
      <c r="B18" s="17">
        <v>2640</v>
      </c>
      <c r="C18" s="49"/>
      <c r="D18" s="49"/>
      <c r="E18" s="49"/>
      <c r="F18" s="49"/>
      <c r="G18" s="49"/>
      <c r="H18" s="49"/>
      <c r="I18" s="49">
        <f t="shared" ref="I18:K23" si="1">C18-F18</f>
        <v>0</v>
      </c>
      <c r="J18" s="49">
        <f t="shared" si="1"/>
        <v>0</v>
      </c>
      <c r="K18" s="49">
        <f t="shared" si="1"/>
        <v>0</v>
      </c>
    </row>
    <row r="19" spans="1:11">
      <c r="A19" s="83" t="s">
        <v>129</v>
      </c>
      <c r="B19" s="46"/>
      <c r="C19" s="49"/>
      <c r="D19" s="49"/>
      <c r="E19" s="49"/>
      <c r="F19" s="49"/>
      <c r="G19" s="49"/>
      <c r="H19" s="49"/>
      <c r="I19" s="49">
        <f t="shared" si="1"/>
        <v>0</v>
      </c>
      <c r="J19" s="49">
        <f t="shared" si="1"/>
        <v>0</v>
      </c>
      <c r="K19" s="49">
        <f t="shared" si="1"/>
        <v>0</v>
      </c>
    </row>
    <row r="20" spans="1:11">
      <c r="A20" s="83" t="s">
        <v>134</v>
      </c>
      <c r="B20" s="46"/>
      <c r="C20" s="49"/>
      <c r="D20" s="49"/>
      <c r="E20" s="49"/>
      <c r="F20" s="49"/>
      <c r="G20" s="49"/>
      <c r="H20" s="49"/>
      <c r="I20" s="49">
        <f t="shared" si="1"/>
        <v>0</v>
      </c>
      <c r="J20" s="49">
        <f t="shared" si="1"/>
        <v>0</v>
      </c>
      <c r="K20" s="49">
        <f t="shared" si="1"/>
        <v>0</v>
      </c>
    </row>
    <row r="21" spans="1:11">
      <c r="A21" s="83" t="s">
        <v>130</v>
      </c>
      <c r="B21" s="46"/>
      <c r="C21" s="49"/>
      <c r="D21" s="49"/>
      <c r="E21" s="49"/>
      <c r="F21" s="49"/>
      <c r="G21" s="49"/>
      <c r="H21" s="49"/>
      <c r="I21" s="49">
        <f t="shared" si="1"/>
        <v>0</v>
      </c>
      <c r="J21" s="49">
        <f t="shared" si="1"/>
        <v>0</v>
      </c>
      <c r="K21" s="49">
        <f t="shared" si="1"/>
        <v>0</v>
      </c>
    </row>
    <row r="22" spans="1:11">
      <c r="A22" s="83" t="s">
        <v>123</v>
      </c>
      <c r="B22" s="46"/>
      <c r="C22" s="49"/>
      <c r="D22" s="49"/>
      <c r="E22" s="49"/>
      <c r="F22" s="49"/>
      <c r="G22" s="49"/>
      <c r="H22" s="49"/>
      <c r="I22" s="49">
        <f t="shared" si="1"/>
        <v>0</v>
      </c>
      <c r="J22" s="49">
        <f t="shared" si="1"/>
        <v>0</v>
      </c>
      <c r="K22" s="49">
        <f t="shared" si="1"/>
        <v>0</v>
      </c>
    </row>
    <row r="23" spans="1:11" ht="37.5">
      <c r="A23" s="50" t="s">
        <v>135</v>
      </c>
      <c r="B23" s="46"/>
      <c r="C23" s="49"/>
      <c r="D23" s="49"/>
      <c r="E23" s="49"/>
      <c r="F23" s="49"/>
      <c r="G23" s="49"/>
      <c r="H23" s="49"/>
      <c r="I23" s="49">
        <f t="shared" si="1"/>
        <v>0</v>
      </c>
      <c r="J23" s="49">
        <f t="shared" si="1"/>
        <v>0</v>
      </c>
      <c r="K23" s="49">
        <f t="shared" si="1"/>
        <v>0</v>
      </c>
    </row>
  </sheetData>
  <mergeCells count="8">
    <mergeCell ref="A9:C9"/>
    <mergeCell ref="A11:K11"/>
    <mergeCell ref="A13:A15"/>
    <mergeCell ref="B13:B15"/>
    <mergeCell ref="C13:E14"/>
    <mergeCell ref="F13:K13"/>
    <mergeCell ref="F14:H14"/>
    <mergeCell ref="I14:K14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55" orientation="portrait" blackAndWhite="1" r:id="rId1"/>
  <headerFooter>
    <oddHeader>&amp;C&amp;P</oddHeader>
  </headerFooter>
  <rowBreaks count="1" manualBreakCount="1">
    <brk id="2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R54"/>
  <sheetViews>
    <sheetView view="pageBreakPreview" topLeftCell="Y1" zoomScale="85" zoomScaleSheetLayoutView="85" workbookViewId="0">
      <selection activeCell="AR6" sqref="AR6"/>
    </sheetView>
  </sheetViews>
  <sheetFormatPr defaultColWidth="8.85546875" defaultRowHeight="12.75"/>
  <cols>
    <col min="1" max="1" width="31.42578125" style="32" customWidth="1"/>
    <col min="2" max="2" width="8.140625" style="32" customWidth="1"/>
    <col min="3" max="3" width="14.85546875" style="32" customWidth="1"/>
    <col min="4" max="5" width="10" style="32" customWidth="1"/>
    <col min="6" max="6" width="12" style="32" customWidth="1"/>
    <col min="7" max="8" width="10" style="32" customWidth="1"/>
    <col min="9" max="9" width="10.85546875" style="32" customWidth="1"/>
    <col min="10" max="10" width="7.5703125" style="32" customWidth="1"/>
    <col min="11" max="12" width="10" style="32" customWidth="1"/>
    <col min="13" max="13" width="12" style="32" customWidth="1"/>
    <col min="14" max="14" width="10" style="32" customWidth="1"/>
    <col min="15" max="15" width="11.5703125" style="32" customWidth="1"/>
    <col min="16" max="19" width="10" style="32" customWidth="1"/>
    <col min="20" max="20" width="12.140625" style="32" customWidth="1"/>
    <col min="21" max="21" width="10" style="32" customWidth="1"/>
    <col min="22" max="24" width="11" style="32" customWidth="1"/>
    <col min="25" max="25" width="11.85546875" style="32" customWidth="1"/>
    <col min="26" max="29" width="11" style="32" customWidth="1"/>
    <col min="30" max="30" width="11.85546875" style="32" customWidth="1"/>
    <col min="31" max="32" width="11" style="32" customWidth="1"/>
    <col min="33" max="33" width="10.5703125" style="32" customWidth="1"/>
    <col min="34" max="34" width="10.28515625" style="32" customWidth="1"/>
    <col min="35" max="35" width="9.85546875" style="32" customWidth="1"/>
    <col min="36" max="36" width="9.7109375" style="32" customWidth="1"/>
    <col min="37" max="37" width="9" style="32" customWidth="1"/>
    <col min="38" max="38" width="9.7109375" style="32" customWidth="1"/>
    <col min="39" max="39" width="9.5703125" style="32" customWidth="1"/>
    <col min="40" max="40" width="9.140625" style="32" customWidth="1"/>
    <col min="41" max="42" width="9.85546875" style="32" customWidth="1"/>
    <col min="43" max="43" width="9.42578125" style="32" customWidth="1"/>
    <col min="44" max="44" width="10.7109375" style="32" customWidth="1"/>
    <col min="45" max="16384" width="8.85546875" style="32"/>
  </cols>
  <sheetData>
    <row r="1" spans="1:44" ht="79.900000000000006" customHeight="1">
      <c r="I1" s="156" t="s">
        <v>174</v>
      </c>
      <c r="J1" s="156"/>
      <c r="K1" s="156"/>
      <c r="N1" s="29"/>
    </row>
    <row r="2" spans="1:44" ht="37.5" customHeight="1">
      <c r="A2" s="160" t="s">
        <v>183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33"/>
      <c r="AL2" s="33"/>
    </row>
    <row r="3" spans="1:44" ht="20.25" customHeight="1">
      <c r="A3" s="157" t="s">
        <v>33</v>
      </c>
      <c r="B3" s="157" t="s">
        <v>34</v>
      </c>
      <c r="C3" s="157" t="s">
        <v>35</v>
      </c>
      <c r="D3" s="169" t="s">
        <v>117</v>
      </c>
      <c r="E3" s="170"/>
      <c r="F3" s="170"/>
      <c r="G3" s="170"/>
      <c r="H3" s="171"/>
      <c r="I3" s="169" t="s">
        <v>151</v>
      </c>
      <c r="J3" s="170"/>
      <c r="K3" s="170"/>
      <c r="L3" s="170"/>
      <c r="M3" s="170"/>
      <c r="N3" s="170"/>
      <c r="O3" s="170"/>
      <c r="P3" s="170"/>
      <c r="Q3" s="171"/>
      <c r="R3" s="164" t="s">
        <v>178</v>
      </c>
      <c r="S3" s="165"/>
      <c r="T3" s="165"/>
      <c r="U3" s="165"/>
      <c r="V3" s="166"/>
      <c r="W3" s="164" t="s">
        <v>180</v>
      </c>
      <c r="X3" s="165"/>
      <c r="Y3" s="165"/>
      <c r="Z3" s="165"/>
      <c r="AA3" s="166"/>
      <c r="AB3" s="164" t="s">
        <v>180</v>
      </c>
      <c r="AC3" s="165"/>
      <c r="AD3" s="165"/>
      <c r="AE3" s="165"/>
      <c r="AF3" s="166"/>
      <c r="AG3" s="168" t="s">
        <v>55</v>
      </c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</row>
    <row r="4" spans="1:44" ht="25.5" customHeight="1">
      <c r="A4" s="159"/>
      <c r="B4" s="159"/>
      <c r="C4" s="159"/>
      <c r="D4" s="161" t="s">
        <v>36</v>
      </c>
      <c r="E4" s="162"/>
      <c r="F4" s="157" t="s">
        <v>37</v>
      </c>
      <c r="G4" s="157" t="s">
        <v>38</v>
      </c>
      <c r="H4" s="157" t="s">
        <v>39</v>
      </c>
      <c r="I4" s="157" t="s">
        <v>40</v>
      </c>
      <c r="J4" s="157" t="s">
        <v>5</v>
      </c>
      <c r="K4" s="161" t="s">
        <v>36</v>
      </c>
      <c r="L4" s="162"/>
      <c r="M4" s="157" t="s">
        <v>37</v>
      </c>
      <c r="N4" s="157" t="s">
        <v>41</v>
      </c>
      <c r="O4" s="157" t="s">
        <v>42</v>
      </c>
      <c r="P4" s="157" t="s">
        <v>43</v>
      </c>
      <c r="Q4" s="157" t="s">
        <v>44</v>
      </c>
      <c r="R4" s="161" t="s">
        <v>36</v>
      </c>
      <c r="S4" s="162"/>
      <c r="T4" s="157" t="s">
        <v>37</v>
      </c>
      <c r="U4" s="157" t="s">
        <v>41</v>
      </c>
      <c r="V4" s="157" t="s">
        <v>45</v>
      </c>
      <c r="W4" s="161" t="s">
        <v>36</v>
      </c>
      <c r="X4" s="162"/>
      <c r="Y4" s="157" t="s">
        <v>37</v>
      </c>
      <c r="Z4" s="157" t="s">
        <v>41</v>
      </c>
      <c r="AA4" s="157" t="s">
        <v>45</v>
      </c>
      <c r="AB4" s="161" t="s">
        <v>36</v>
      </c>
      <c r="AC4" s="162"/>
      <c r="AD4" s="157" t="s">
        <v>37</v>
      </c>
      <c r="AE4" s="157" t="s">
        <v>41</v>
      </c>
      <c r="AF4" s="157" t="s">
        <v>45</v>
      </c>
      <c r="AG4" s="157" t="s">
        <v>187</v>
      </c>
      <c r="AH4" s="157" t="s">
        <v>188</v>
      </c>
      <c r="AI4" s="157" t="s">
        <v>189</v>
      </c>
      <c r="AJ4" s="161" t="s">
        <v>179</v>
      </c>
      <c r="AK4" s="167"/>
      <c r="AL4" s="162"/>
      <c r="AM4" s="161" t="s">
        <v>181</v>
      </c>
      <c r="AN4" s="167"/>
      <c r="AO4" s="162"/>
      <c r="AP4" s="161" t="s">
        <v>186</v>
      </c>
      <c r="AQ4" s="167"/>
      <c r="AR4" s="162"/>
    </row>
    <row r="5" spans="1:44" ht="24.75" customHeight="1">
      <c r="A5" s="159"/>
      <c r="B5" s="159"/>
      <c r="C5" s="159"/>
      <c r="D5" s="157" t="s">
        <v>136</v>
      </c>
      <c r="E5" s="157" t="s">
        <v>137</v>
      </c>
      <c r="F5" s="159"/>
      <c r="G5" s="159"/>
      <c r="H5" s="159"/>
      <c r="I5" s="159"/>
      <c r="J5" s="159"/>
      <c r="K5" s="157" t="s">
        <v>136</v>
      </c>
      <c r="L5" s="157" t="s">
        <v>137</v>
      </c>
      <c r="M5" s="159"/>
      <c r="N5" s="159"/>
      <c r="O5" s="159"/>
      <c r="P5" s="159"/>
      <c r="Q5" s="159"/>
      <c r="R5" s="157" t="s">
        <v>166</v>
      </c>
      <c r="S5" s="157" t="s">
        <v>167</v>
      </c>
      <c r="T5" s="159"/>
      <c r="U5" s="159"/>
      <c r="V5" s="159"/>
      <c r="W5" s="157" t="s">
        <v>184</v>
      </c>
      <c r="X5" s="157" t="s">
        <v>185</v>
      </c>
      <c r="Y5" s="159"/>
      <c r="Z5" s="159"/>
      <c r="AA5" s="159"/>
      <c r="AB5" s="157" t="s">
        <v>184</v>
      </c>
      <c r="AC5" s="157" t="s">
        <v>185</v>
      </c>
      <c r="AD5" s="159"/>
      <c r="AE5" s="159"/>
      <c r="AF5" s="159"/>
      <c r="AG5" s="159"/>
      <c r="AH5" s="159"/>
      <c r="AI5" s="159"/>
      <c r="AJ5" s="157" t="s">
        <v>46</v>
      </c>
      <c r="AK5" s="163" t="s">
        <v>47</v>
      </c>
      <c r="AL5" s="163"/>
      <c r="AM5" s="163" t="s">
        <v>46</v>
      </c>
      <c r="AN5" s="163" t="s">
        <v>47</v>
      </c>
      <c r="AO5" s="163"/>
      <c r="AP5" s="163" t="s">
        <v>46</v>
      </c>
      <c r="AQ5" s="163" t="s">
        <v>47</v>
      </c>
      <c r="AR5" s="163"/>
    </row>
    <row r="6" spans="1:44" ht="102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34" t="s">
        <v>48</v>
      </c>
      <c r="AL6" s="34" t="s">
        <v>49</v>
      </c>
      <c r="AM6" s="163"/>
      <c r="AN6" s="34" t="s">
        <v>48</v>
      </c>
      <c r="AO6" s="34" t="s">
        <v>49</v>
      </c>
      <c r="AP6" s="163"/>
      <c r="AQ6" s="34" t="s">
        <v>48</v>
      </c>
      <c r="AR6" s="34" t="s">
        <v>49</v>
      </c>
    </row>
    <row r="7" spans="1:44" ht="26.25" customHeight="1">
      <c r="A7" s="35"/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5"/>
      <c r="AH7" s="35"/>
      <c r="AI7" s="35"/>
      <c r="AJ7" s="37"/>
      <c r="AK7" s="37"/>
      <c r="AL7" s="37"/>
      <c r="AM7" s="38"/>
      <c r="AN7" s="38"/>
      <c r="AO7" s="38"/>
      <c r="AP7" s="38"/>
      <c r="AQ7" s="38"/>
      <c r="AR7" s="38"/>
    </row>
    <row r="8" spans="1:44" ht="26.25" customHeight="1">
      <c r="A8" s="35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/>
      <c r="AH8" s="37"/>
      <c r="AI8" s="37"/>
      <c r="AJ8" s="37"/>
      <c r="AK8" s="37"/>
      <c r="AL8" s="37"/>
      <c r="AM8" s="38"/>
      <c r="AN8" s="38"/>
      <c r="AO8" s="38"/>
      <c r="AP8" s="38"/>
      <c r="AQ8" s="38"/>
      <c r="AR8" s="38"/>
    </row>
    <row r="9" spans="1:44" ht="23.2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7"/>
      <c r="AH9" s="37"/>
      <c r="AI9" s="37"/>
      <c r="AJ9" s="37"/>
      <c r="AK9" s="37"/>
      <c r="AL9" s="37"/>
      <c r="AM9" s="38"/>
      <c r="AN9" s="38"/>
      <c r="AO9" s="38"/>
      <c r="AP9" s="38"/>
      <c r="AQ9" s="38"/>
      <c r="AR9" s="38"/>
    </row>
    <row r="10" spans="1:44" ht="26.2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7"/>
      <c r="AH10" s="37"/>
      <c r="AI10" s="37"/>
      <c r="AJ10" s="37"/>
      <c r="AK10" s="37"/>
      <c r="AL10" s="37"/>
      <c r="AM10" s="38"/>
      <c r="AN10" s="38"/>
      <c r="AO10" s="38"/>
      <c r="AP10" s="38"/>
      <c r="AQ10" s="38"/>
      <c r="AR10" s="38"/>
    </row>
    <row r="11" spans="1:44" ht="27" customHeight="1">
      <c r="A11" s="39"/>
      <c r="B11" s="39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8"/>
      <c r="AN11" s="38"/>
      <c r="AO11" s="38"/>
      <c r="AP11" s="38"/>
      <c r="AQ11" s="38"/>
      <c r="AR11" s="38"/>
    </row>
    <row r="12" spans="1:44" ht="26.25" customHeight="1">
      <c r="A12" s="35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5"/>
      <c r="AH12" s="35"/>
      <c r="AI12" s="35"/>
      <c r="AJ12" s="37"/>
      <c r="AK12" s="37"/>
      <c r="AL12" s="37"/>
      <c r="AM12" s="38"/>
      <c r="AN12" s="38"/>
      <c r="AO12" s="38"/>
      <c r="AP12" s="38"/>
      <c r="AQ12" s="38"/>
      <c r="AR12" s="38"/>
    </row>
    <row r="13" spans="1:44" ht="26.2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7"/>
      <c r="AH13" s="37"/>
      <c r="AI13" s="37"/>
      <c r="AJ13" s="37"/>
      <c r="AK13" s="37"/>
      <c r="AL13" s="37"/>
      <c r="AM13" s="38"/>
      <c r="AN13" s="38"/>
      <c r="AO13" s="38"/>
      <c r="AP13" s="38"/>
      <c r="AQ13" s="38"/>
      <c r="AR13" s="38"/>
    </row>
    <row r="14" spans="1:44" ht="23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7"/>
      <c r="AH14" s="37"/>
      <c r="AI14" s="37"/>
      <c r="AJ14" s="37"/>
      <c r="AK14" s="37"/>
      <c r="AL14" s="37"/>
      <c r="AM14" s="38"/>
      <c r="AN14" s="38"/>
      <c r="AO14" s="38"/>
      <c r="AP14" s="38"/>
      <c r="AQ14" s="38"/>
      <c r="AR14" s="38"/>
    </row>
    <row r="15" spans="1:44" ht="26.2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7"/>
      <c r="AH15" s="37"/>
      <c r="AI15" s="37"/>
      <c r="AJ15" s="37"/>
      <c r="AK15" s="37"/>
      <c r="AL15" s="37"/>
      <c r="AM15" s="38"/>
      <c r="AN15" s="38"/>
      <c r="AO15" s="38"/>
      <c r="AP15" s="38"/>
      <c r="AQ15" s="38"/>
      <c r="AR15" s="38"/>
    </row>
    <row r="16" spans="1:44" ht="27" customHeight="1">
      <c r="A16" s="39" t="s">
        <v>50</v>
      </c>
      <c r="B16" s="39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8"/>
      <c r="AN16" s="38"/>
      <c r="AO16" s="38"/>
      <c r="AP16" s="38"/>
      <c r="AQ16" s="38"/>
      <c r="AR16" s="38"/>
    </row>
    <row r="17" spans="1:38" s="41" customForma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</row>
    <row r="18" spans="1:38" s="41" customForma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</row>
    <row r="19" spans="1:38" s="41" customForma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</row>
    <row r="20" spans="1:38" s="41" customForma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</row>
    <row r="21" spans="1:38" s="41" customFormat="1">
      <c r="A21" s="40"/>
      <c r="B21" s="40"/>
      <c r="C21" s="40"/>
      <c r="D21" s="40"/>
      <c r="E21" s="40"/>
      <c r="F21" s="40"/>
      <c r="G21" s="40"/>
      <c r="H21" s="54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</row>
    <row r="22" spans="1:38" s="41" customForma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</row>
    <row r="23" spans="1:38" s="41" customForma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</row>
    <row r="24" spans="1:38" s="41" customForma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</row>
    <row r="25" spans="1:38" s="41" customForma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</row>
    <row r="26" spans="1:38" s="41" customForma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</row>
    <row r="27" spans="1:38" s="41" customForma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</row>
    <row r="28" spans="1:38" s="41" customForma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</row>
    <row r="29" spans="1:38" s="41" customForma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</row>
    <row r="30" spans="1:38" s="41" customForma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</row>
    <row r="31" spans="1:38" s="41" customForma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</row>
    <row r="32" spans="1:38" s="41" customForma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</row>
    <row r="33" spans="1:38" s="41" customForma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</row>
    <row r="34" spans="1:38" s="41" customForma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</row>
    <row r="35" spans="1:38" s="41" customForma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</row>
    <row r="36" spans="1:38" s="41" customForma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</row>
    <row r="37" spans="1:38" s="41" customForma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</row>
    <row r="38" spans="1:38" s="41" customForma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</row>
    <row r="39" spans="1:38" s="41" customForma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</row>
    <row r="40" spans="1:38" s="41" customForma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</row>
    <row r="41" spans="1:38" s="41" customFormat="1"/>
    <row r="42" spans="1:38" s="41" customFormat="1"/>
    <row r="43" spans="1:38" s="41" customFormat="1"/>
    <row r="44" spans="1:38" s="41" customFormat="1"/>
    <row r="45" spans="1:38" s="41" customFormat="1"/>
    <row r="46" spans="1:38" s="41" customFormat="1"/>
    <row r="47" spans="1:38" s="41" customFormat="1"/>
    <row r="48" spans="1:38" s="41" customFormat="1"/>
    <row r="49" s="41" customFormat="1"/>
    <row r="50" s="41" customFormat="1"/>
    <row r="51" s="41" customFormat="1"/>
    <row r="52" s="41" customFormat="1"/>
    <row r="53" s="41" customFormat="1"/>
    <row r="54" s="41" customFormat="1"/>
  </sheetData>
  <mergeCells count="57">
    <mergeCell ref="AN5:AO5"/>
    <mergeCell ref="S5:S6"/>
    <mergeCell ref="W5:W6"/>
    <mergeCell ref="D3:H3"/>
    <mergeCell ref="I3:Q3"/>
    <mergeCell ref="D4:E4"/>
    <mergeCell ref="F4:F6"/>
    <mergeCell ref="G4:G6"/>
    <mergeCell ref="H4:H6"/>
    <mergeCell ref="Q4:Q6"/>
    <mergeCell ref="I4:I6"/>
    <mergeCell ref="O4:O6"/>
    <mergeCell ref="P4:P6"/>
    <mergeCell ref="J4:J6"/>
    <mergeCell ref="K4:L4"/>
    <mergeCell ref="M4:M6"/>
    <mergeCell ref="AQ5:AR5"/>
    <mergeCell ref="AP5:AP6"/>
    <mergeCell ref="AK5:AL5"/>
    <mergeCell ref="R3:V3"/>
    <mergeCell ref="AM5:AM6"/>
    <mergeCell ref="AJ4:AL4"/>
    <mergeCell ref="AM4:AO4"/>
    <mergeCell ref="AB3:AF3"/>
    <mergeCell ref="X5:X6"/>
    <mergeCell ref="W3:AA3"/>
    <mergeCell ref="AG3:AR3"/>
    <mergeCell ref="T4:T6"/>
    <mergeCell ref="V4:V6"/>
    <mergeCell ref="R4:S4"/>
    <mergeCell ref="R5:R6"/>
    <mergeCell ref="AP4:AR4"/>
    <mergeCell ref="W4:X4"/>
    <mergeCell ref="Y4:Y6"/>
    <mergeCell ref="AH4:AH6"/>
    <mergeCell ref="AI4:AI6"/>
    <mergeCell ref="Z4:Z6"/>
    <mergeCell ref="AD4:AD6"/>
    <mergeCell ref="AE4:AE6"/>
    <mergeCell ref="AF4:AF6"/>
    <mergeCell ref="AG4:AG6"/>
    <mergeCell ref="I1:K1"/>
    <mergeCell ref="AJ5:AJ6"/>
    <mergeCell ref="N4:N6"/>
    <mergeCell ref="AB5:AB6"/>
    <mergeCell ref="AC5:AC6"/>
    <mergeCell ref="A2:AJ2"/>
    <mergeCell ref="A3:A6"/>
    <mergeCell ref="B3:B6"/>
    <mergeCell ref="C3:C6"/>
    <mergeCell ref="U4:U6"/>
    <mergeCell ref="AA4:AA6"/>
    <mergeCell ref="AB4:AC4"/>
    <mergeCell ref="D5:D6"/>
    <mergeCell ref="E5:E6"/>
    <mergeCell ref="K5:K6"/>
    <mergeCell ref="L5:L6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98" fitToWidth="3" orientation="landscape" blackAndWhite="1" r:id="rId1"/>
  <headerFooter>
    <oddHeader>&amp;C&amp;P</oddHeader>
  </headerFooter>
  <colBreaks count="3" manualBreakCount="3">
    <brk id="12" max="1048575" man="1"/>
    <brk id="22" max="1048575" man="1"/>
    <brk id="3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I57"/>
  <sheetViews>
    <sheetView view="pageBreakPreview" topLeftCell="S1" zoomScale="85" zoomScaleSheetLayoutView="85" workbookViewId="0">
      <selection activeCell="AI6" sqref="AI6"/>
    </sheetView>
  </sheetViews>
  <sheetFormatPr defaultColWidth="8.85546875" defaultRowHeight="12.75"/>
  <cols>
    <col min="1" max="1" width="31.42578125" style="32" customWidth="1"/>
    <col min="2" max="2" width="8" style="32" customWidth="1"/>
    <col min="3" max="3" width="14.28515625" style="32" customWidth="1"/>
    <col min="4" max="4" width="17" style="32" customWidth="1"/>
    <col min="5" max="5" width="12" style="32" customWidth="1"/>
    <col min="6" max="9" width="10" style="32" customWidth="1"/>
    <col min="10" max="10" width="12" style="32" customWidth="1"/>
    <col min="11" max="11" width="10" style="32" customWidth="1"/>
    <col min="12" max="12" width="11.5703125" style="32" customWidth="1"/>
    <col min="13" max="14" width="10" style="32" customWidth="1"/>
    <col min="15" max="23" width="15.85546875" style="32" customWidth="1"/>
    <col min="24" max="24" width="10.5703125" style="32" customWidth="1"/>
    <col min="25" max="25" width="10.28515625" style="32" customWidth="1"/>
    <col min="26" max="26" width="9.85546875" style="32" customWidth="1"/>
    <col min="27" max="27" width="9.7109375" style="32" customWidth="1"/>
    <col min="28" max="28" width="9" style="32" customWidth="1"/>
    <col min="29" max="29" width="9.7109375" style="32" customWidth="1"/>
    <col min="30" max="30" width="9.5703125" style="32" customWidth="1"/>
    <col min="31" max="31" width="9.140625" style="32" customWidth="1"/>
    <col min="32" max="33" width="9.85546875" style="32" customWidth="1"/>
    <col min="34" max="34" width="9.42578125" style="32" customWidth="1"/>
    <col min="35" max="35" width="10.7109375" style="32" customWidth="1"/>
    <col min="36" max="16384" width="8.85546875" style="32"/>
  </cols>
  <sheetData>
    <row r="1" spans="1:35" ht="70.900000000000006" customHeight="1">
      <c r="J1" s="156" t="s">
        <v>175</v>
      </c>
      <c r="K1" s="156"/>
      <c r="L1" s="156"/>
      <c r="M1" s="29"/>
    </row>
    <row r="2" spans="1:35" ht="37.5" customHeight="1">
      <c r="A2" s="160" t="s">
        <v>190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33"/>
      <c r="AC2" s="33"/>
    </row>
    <row r="3" spans="1:35" ht="20.25" customHeight="1">
      <c r="A3" s="157" t="s">
        <v>33</v>
      </c>
      <c r="B3" s="157" t="s">
        <v>34</v>
      </c>
      <c r="C3" s="157" t="s">
        <v>51</v>
      </c>
      <c r="D3" s="157" t="s">
        <v>52</v>
      </c>
      <c r="E3" s="169" t="s">
        <v>178</v>
      </c>
      <c r="F3" s="170"/>
      <c r="G3" s="171"/>
      <c r="H3" s="169" t="s">
        <v>178</v>
      </c>
      <c r="I3" s="170"/>
      <c r="J3" s="170"/>
      <c r="K3" s="170"/>
      <c r="L3" s="170"/>
      <c r="M3" s="170"/>
      <c r="N3" s="171"/>
      <c r="O3" s="169" t="s">
        <v>178</v>
      </c>
      <c r="P3" s="170"/>
      <c r="Q3" s="171"/>
      <c r="R3" s="169" t="s">
        <v>180</v>
      </c>
      <c r="S3" s="170"/>
      <c r="T3" s="171"/>
      <c r="U3" s="169" t="s">
        <v>182</v>
      </c>
      <c r="V3" s="170"/>
      <c r="W3" s="171"/>
      <c r="X3" s="168" t="s">
        <v>55</v>
      </c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</row>
    <row r="4" spans="1:35" ht="25.5" customHeight="1">
      <c r="A4" s="159"/>
      <c r="B4" s="159"/>
      <c r="C4" s="159"/>
      <c r="D4" s="159"/>
      <c r="E4" s="157" t="s">
        <v>37</v>
      </c>
      <c r="F4" s="157" t="s">
        <v>38</v>
      </c>
      <c r="G4" s="157" t="s">
        <v>39</v>
      </c>
      <c r="H4" s="157">
        <v>6</v>
      </c>
      <c r="I4" s="157" t="s">
        <v>5</v>
      </c>
      <c r="J4" s="157" t="s">
        <v>37</v>
      </c>
      <c r="K4" s="157" t="s">
        <v>41</v>
      </c>
      <c r="L4" s="157" t="s">
        <v>42</v>
      </c>
      <c r="M4" s="157" t="s">
        <v>43</v>
      </c>
      <c r="N4" s="157" t="s">
        <v>44</v>
      </c>
      <c r="O4" s="157" t="s">
        <v>53</v>
      </c>
      <c r="P4" s="157" t="s">
        <v>41</v>
      </c>
      <c r="Q4" s="157" t="s">
        <v>54</v>
      </c>
      <c r="R4" s="157" t="s">
        <v>53</v>
      </c>
      <c r="S4" s="157" t="s">
        <v>41</v>
      </c>
      <c r="T4" s="157" t="s">
        <v>54</v>
      </c>
      <c r="U4" s="157" t="s">
        <v>53</v>
      </c>
      <c r="V4" s="157" t="s">
        <v>41</v>
      </c>
      <c r="W4" s="157" t="s">
        <v>54</v>
      </c>
      <c r="X4" s="157" t="s">
        <v>192</v>
      </c>
      <c r="Y4" s="157" t="s">
        <v>191</v>
      </c>
      <c r="Z4" s="157" t="s">
        <v>193</v>
      </c>
      <c r="AA4" s="161" t="s">
        <v>179</v>
      </c>
      <c r="AB4" s="167"/>
      <c r="AC4" s="162"/>
      <c r="AD4" s="161" t="s">
        <v>181</v>
      </c>
      <c r="AE4" s="167"/>
      <c r="AF4" s="162"/>
      <c r="AG4" s="161" t="s">
        <v>186</v>
      </c>
      <c r="AH4" s="167"/>
      <c r="AI4" s="162"/>
    </row>
    <row r="5" spans="1:35" ht="24.7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7" t="s">
        <v>46</v>
      </c>
      <c r="AB5" s="163" t="s">
        <v>47</v>
      </c>
      <c r="AC5" s="163"/>
      <c r="AD5" s="163" t="s">
        <v>46</v>
      </c>
      <c r="AE5" s="163" t="s">
        <v>47</v>
      </c>
      <c r="AF5" s="163"/>
      <c r="AG5" s="163" t="s">
        <v>46</v>
      </c>
      <c r="AH5" s="163" t="s">
        <v>47</v>
      </c>
      <c r="AI5" s="163"/>
    </row>
    <row r="6" spans="1:35" ht="102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34" t="s">
        <v>48</v>
      </c>
      <c r="AC6" s="34" t="s">
        <v>49</v>
      </c>
      <c r="AD6" s="163"/>
      <c r="AE6" s="34" t="s">
        <v>48</v>
      </c>
      <c r="AF6" s="34" t="s">
        <v>49</v>
      </c>
      <c r="AG6" s="163"/>
      <c r="AH6" s="34" t="s">
        <v>48</v>
      </c>
      <c r="AI6" s="34" t="s">
        <v>49</v>
      </c>
    </row>
    <row r="7" spans="1:35" ht="26.25" customHeight="1">
      <c r="A7" s="35"/>
      <c r="B7" s="35"/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5"/>
      <c r="Y7" s="35"/>
      <c r="Z7" s="35"/>
      <c r="AA7" s="37"/>
      <c r="AB7" s="37"/>
      <c r="AC7" s="37"/>
      <c r="AD7" s="38"/>
      <c r="AE7" s="38"/>
      <c r="AF7" s="38"/>
      <c r="AG7" s="38"/>
      <c r="AH7" s="38"/>
      <c r="AI7" s="38"/>
    </row>
    <row r="8" spans="1:35" ht="26.25" customHeight="1">
      <c r="A8" s="35"/>
      <c r="B8" s="35"/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7"/>
      <c r="Y8" s="37"/>
      <c r="Z8" s="37"/>
      <c r="AA8" s="37"/>
      <c r="AB8" s="37"/>
      <c r="AC8" s="37"/>
      <c r="AD8" s="38"/>
      <c r="AE8" s="38"/>
      <c r="AF8" s="38"/>
      <c r="AG8" s="38"/>
      <c r="AH8" s="38"/>
      <c r="AI8" s="38"/>
    </row>
    <row r="9" spans="1:35" ht="23.2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7"/>
      <c r="Y9" s="37"/>
      <c r="Z9" s="37"/>
      <c r="AA9" s="37"/>
      <c r="AB9" s="37"/>
      <c r="AC9" s="37"/>
      <c r="AD9" s="38"/>
      <c r="AE9" s="38"/>
      <c r="AF9" s="38"/>
      <c r="AG9" s="38"/>
      <c r="AH9" s="38"/>
      <c r="AI9" s="38"/>
    </row>
    <row r="10" spans="1:35" ht="26.2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7"/>
      <c r="Y10" s="37"/>
      <c r="Z10" s="37"/>
      <c r="AA10" s="37"/>
      <c r="AB10" s="37"/>
      <c r="AC10" s="37"/>
      <c r="AD10" s="38"/>
      <c r="AE10" s="38"/>
      <c r="AF10" s="38"/>
      <c r="AG10" s="38"/>
      <c r="AH10" s="38"/>
      <c r="AI10" s="38"/>
    </row>
    <row r="11" spans="1:35" ht="27" customHeight="1">
      <c r="A11" s="39"/>
      <c r="B11" s="39"/>
      <c r="C11" s="39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  <c r="AE11" s="38"/>
      <c r="AF11" s="38"/>
      <c r="AG11" s="38"/>
      <c r="AH11" s="38"/>
      <c r="AI11" s="38"/>
    </row>
    <row r="12" spans="1:35" ht="26.25" customHeight="1">
      <c r="A12" s="35"/>
      <c r="B12" s="35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5"/>
      <c r="Y12" s="35"/>
      <c r="Z12" s="35"/>
      <c r="AA12" s="37"/>
      <c r="AB12" s="37"/>
      <c r="AC12" s="37"/>
      <c r="AD12" s="38"/>
      <c r="AE12" s="38"/>
      <c r="AF12" s="38"/>
      <c r="AG12" s="38"/>
      <c r="AH12" s="38"/>
      <c r="AI12" s="38"/>
    </row>
    <row r="13" spans="1:35" ht="26.25" customHeight="1">
      <c r="A13" s="35"/>
      <c r="B13" s="35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7"/>
      <c r="Y13" s="37"/>
      <c r="Z13" s="37"/>
      <c r="AA13" s="37"/>
      <c r="AB13" s="37"/>
      <c r="AC13" s="37"/>
      <c r="AD13" s="38"/>
      <c r="AE13" s="38"/>
      <c r="AF13" s="38"/>
      <c r="AG13" s="38"/>
      <c r="AH13" s="38"/>
      <c r="AI13" s="38"/>
    </row>
    <row r="14" spans="1:35" ht="23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7"/>
      <c r="Y14" s="37"/>
      <c r="Z14" s="37"/>
      <c r="AA14" s="37"/>
      <c r="AB14" s="37"/>
      <c r="AC14" s="37"/>
      <c r="AD14" s="38"/>
      <c r="AE14" s="38"/>
      <c r="AF14" s="38"/>
      <c r="AG14" s="38"/>
      <c r="AH14" s="38"/>
      <c r="AI14" s="38"/>
    </row>
    <row r="15" spans="1:35" ht="26.2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7"/>
      <c r="Y15" s="37"/>
      <c r="Z15" s="37"/>
      <c r="AA15" s="37"/>
      <c r="AB15" s="37"/>
      <c r="AC15" s="37"/>
      <c r="AD15" s="38"/>
      <c r="AE15" s="38"/>
      <c r="AF15" s="38"/>
      <c r="AG15" s="38"/>
      <c r="AH15" s="38"/>
      <c r="AI15" s="38"/>
    </row>
    <row r="16" spans="1:35" ht="27" customHeight="1">
      <c r="A16" s="39"/>
      <c r="B16" s="39"/>
      <c r="C16" s="39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8"/>
      <c r="AE16" s="38"/>
      <c r="AF16" s="38"/>
      <c r="AG16" s="38"/>
      <c r="AH16" s="38"/>
      <c r="AI16" s="38"/>
    </row>
    <row r="17" spans="1:35" ht="26.25" customHeight="1">
      <c r="A17" s="35"/>
      <c r="B17" s="35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5"/>
      <c r="Y17" s="35"/>
      <c r="Z17" s="35"/>
      <c r="AA17" s="37"/>
      <c r="AB17" s="37"/>
      <c r="AC17" s="37"/>
      <c r="AD17" s="38"/>
      <c r="AE17" s="38"/>
      <c r="AF17" s="38"/>
      <c r="AG17" s="38"/>
      <c r="AH17" s="38"/>
      <c r="AI17" s="38"/>
    </row>
    <row r="18" spans="1:35" ht="26.2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7"/>
      <c r="Y18" s="37"/>
      <c r="Z18" s="37"/>
      <c r="AA18" s="37"/>
      <c r="AB18" s="37"/>
      <c r="AC18" s="37"/>
      <c r="AD18" s="38"/>
      <c r="AE18" s="38"/>
      <c r="AF18" s="38"/>
      <c r="AG18" s="38"/>
      <c r="AH18" s="38"/>
      <c r="AI18" s="38"/>
    </row>
    <row r="19" spans="1:35" ht="27" customHeight="1">
      <c r="A19" s="39" t="s">
        <v>50</v>
      </c>
      <c r="B19" s="39"/>
      <c r="C19" s="39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8"/>
      <c r="AE19" s="38"/>
      <c r="AF19" s="38"/>
      <c r="AG19" s="38"/>
      <c r="AH19" s="38"/>
      <c r="AI19" s="38"/>
    </row>
    <row r="20" spans="1:35" s="41" customForma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</row>
    <row r="21" spans="1:35" s="41" customForma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</row>
    <row r="22" spans="1:35" s="41" customForma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</row>
    <row r="23" spans="1:35" s="41" customFormat="1">
      <c r="A23" s="40"/>
      <c r="B23" s="40"/>
      <c r="C23" s="40"/>
      <c r="D23" s="40"/>
      <c r="E23" s="40"/>
      <c r="F23" s="40"/>
      <c r="G23" s="40"/>
      <c r="H23" s="54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</row>
    <row r="24" spans="1:35" s="41" customForma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</row>
    <row r="25" spans="1:35" s="41" customForma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</row>
    <row r="26" spans="1:35" s="41" customForma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</row>
    <row r="27" spans="1:35" s="41" customForma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</row>
    <row r="28" spans="1:35" s="41" customForma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</row>
    <row r="29" spans="1:35" s="41" customForma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</row>
    <row r="30" spans="1:35" s="41" customForma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</row>
    <row r="31" spans="1:35" s="41" customForma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</row>
    <row r="32" spans="1:35" s="41" customForma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</row>
    <row r="33" spans="1:29" s="41" customForma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</row>
    <row r="34" spans="1:29" s="41" customForma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s="41" customForma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41" customForma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</row>
    <row r="37" spans="1:29" s="41" customForma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s="41" customForma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29" s="41" customForma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</row>
    <row r="40" spans="1:29" s="41" customForma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</row>
    <row r="41" spans="1:29" s="41" customForma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</row>
    <row r="42" spans="1:29" s="41" customForma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</row>
    <row r="43" spans="1:29" s="41" customForma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</row>
    <row r="44" spans="1:29" s="41" customFormat="1"/>
    <row r="45" spans="1:29" s="41" customFormat="1"/>
    <row r="46" spans="1:29" s="41" customFormat="1"/>
    <row r="47" spans="1:29" s="41" customFormat="1"/>
    <row r="48" spans="1:29" s="41" customFormat="1"/>
    <row r="49" s="41" customFormat="1"/>
    <row r="50" s="41" customFormat="1"/>
    <row r="51" s="41" customFormat="1"/>
    <row r="52" s="41" customFormat="1"/>
    <row r="53" s="41" customFormat="1"/>
    <row r="54" s="41" customFormat="1"/>
    <row r="55" s="41" customFormat="1"/>
    <row r="56" s="41" customFormat="1"/>
    <row r="57" s="41" customFormat="1"/>
  </sheetData>
  <mergeCells count="43">
    <mergeCell ref="AG5:AG6"/>
    <mergeCell ref="S4:S6"/>
    <mergeCell ref="AE5:AF5"/>
    <mergeCell ref="L4:L6"/>
    <mergeCell ref="W4:W6"/>
    <mergeCell ref="T4:T6"/>
    <mergeCell ref="V4:V6"/>
    <mergeCell ref="E4:E6"/>
    <mergeCell ref="F4:F6"/>
    <mergeCell ref="G4:G6"/>
    <mergeCell ref="H4:H6"/>
    <mergeCell ref="E3:G3"/>
    <mergeCell ref="X3:AI3"/>
    <mergeCell ref="X4:X6"/>
    <mergeCell ref="R4:R6"/>
    <mergeCell ref="H3:N3"/>
    <mergeCell ref="O3:Q3"/>
    <mergeCell ref="M4:M6"/>
    <mergeCell ref="N4:N6"/>
    <mergeCell ref="O4:O6"/>
    <mergeCell ref="P4:P6"/>
    <mergeCell ref="Q4:Q6"/>
    <mergeCell ref="I4:I6"/>
    <mergeCell ref="J4:J6"/>
    <mergeCell ref="K4:K6"/>
    <mergeCell ref="R3:T3"/>
    <mergeCell ref="U4:U6"/>
    <mergeCell ref="U3:W3"/>
    <mergeCell ref="J1:L1"/>
    <mergeCell ref="AH5:AI5"/>
    <mergeCell ref="Y4:Y6"/>
    <mergeCell ref="Z4:Z6"/>
    <mergeCell ref="AA4:AC4"/>
    <mergeCell ref="AD4:AF4"/>
    <mergeCell ref="AG4:AI4"/>
    <mergeCell ref="AA5:AA6"/>
    <mergeCell ref="AB5:AC5"/>
    <mergeCell ref="AD5:AD6"/>
    <mergeCell ref="A2:AA2"/>
    <mergeCell ref="A3:A6"/>
    <mergeCell ref="B3:B6"/>
    <mergeCell ref="C3:C6"/>
    <mergeCell ref="D3:D6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80" fitToWidth="3" orientation="landscape" blackAndWhite="1" r:id="rId1"/>
  <headerFooter>
    <oddHeader>&amp;C&amp;P</oddHeader>
  </headerFooter>
  <colBreaks count="2" manualBreakCount="2">
    <brk id="14" max="1048575" man="1"/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22"/>
  <sheetViews>
    <sheetView view="pageBreakPreview" zoomScale="85" zoomScaleSheetLayoutView="85" workbookViewId="0">
      <selection activeCell="K16" sqref="K16:M16"/>
    </sheetView>
  </sheetViews>
  <sheetFormatPr defaultRowHeight="15"/>
  <cols>
    <col min="1" max="1" width="33" customWidth="1"/>
    <col min="2" max="2" width="13.7109375" customWidth="1"/>
    <col min="3" max="3" width="13.140625" customWidth="1"/>
    <col min="4" max="4" width="14.5703125" customWidth="1"/>
    <col min="5" max="13" width="14.85546875" customWidth="1"/>
    <col min="18" max="18" width="9.85546875" customWidth="1"/>
  </cols>
  <sheetData>
    <row r="1" spans="1:23" ht="39.6" customHeight="1">
      <c r="L1" s="105" t="s">
        <v>56</v>
      </c>
      <c r="M1" s="105"/>
      <c r="N1" s="28"/>
      <c r="O1" s="28"/>
      <c r="Q1" s="31"/>
      <c r="R1" s="31"/>
      <c r="S1" s="31"/>
      <c r="T1" s="31"/>
      <c r="U1" s="31"/>
      <c r="V1" s="31"/>
      <c r="W1" s="28"/>
    </row>
    <row r="2" spans="1:23" ht="15.75">
      <c r="A2" s="27" t="s">
        <v>1</v>
      </c>
      <c r="B2" s="68"/>
      <c r="C2" s="10"/>
      <c r="D2" s="10"/>
      <c r="E2" s="10"/>
      <c r="F2" s="10"/>
    </row>
    <row r="3" spans="1:23" ht="15.75">
      <c r="A3" s="27" t="s">
        <v>2</v>
      </c>
      <c r="B3" s="68"/>
      <c r="C3" s="10"/>
      <c r="D3" s="10"/>
      <c r="E3" s="10"/>
      <c r="F3" s="10"/>
    </row>
    <row r="4" spans="1:23" ht="15.75">
      <c r="A4" s="27" t="s">
        <v>3</v>
      </c>
      <c r="B4" s="68"/>
      <c r="C4" s="10"/>
      <c r="D4" s="10"/>
      <c r="E4" s="10"/>
      <c r="F4" s="10"/>
    </row>
    <row r="5" spans="1:23" ht="15.75">
      <c r="A5" s="27" t="s">
        <v>4</v>
      </c>
      <c r="B5" s="68"/>
      <c r="C5" s="10"/>
      <c r="D5" s="10"/>
      <c r="E5" s="10"/>
      <c r="F5" s="10"/>
    </row>
    <row r="6" spans="1:23" ht="15.75">
      <c r="A6" s="27" t="s">
        <v>5</v>
      </c>
      <c r="B6" s="68" t="s">
        <v>108</v>
      </c>
      <c r="C6" s="10"/>
      <c r="D6" s="10"/>
      <c r="E6" s="10"/>
      <c r="F6" s="10"/>
    </row>
    <row r="7" spans="1:23" ht="31.5">
      <c r="A7" s="27" t="s">
        <v>6</v>
      </c>
      <c r="B7" s="68" t="s">
        <v>109</v>
      </c>
      <c r="C7" s="10"/>
      <c r="D7" s="10"/>
      <c r="E7" s="10"/>
      <c r="F7" s="10"/>
    </row>
    <row r="8" spans="1:23" ht="15.75">
      <c r="A8" s="27" t="s">
        <v>7</v>
      </c>
      <c r="B8" s="68"/>
      <c r="C8" s="10"/>
      <c r="D8" s="10"/>
      <c r="E8" s="10"/>
      <c r="F8" s="10"/>
    </row>
    <row r="9" spans="1:23" ht="15.75">
      <c r="A9" s="11"/>
      <c r="B9" s="11"/>
      <c r="C9" s="11"/>
      <c r="D9" s="11"/>
      <c r="E9" s="11"/>
      <c r="F9" s="11"/>
    </row>
    <row r="10" spans="1:23" ht="15.75">
      <c r="A10" s="106" t="s">
        <v>8</v>
      </c>
      <c r="B10" s="106"/>
      <c r="C10" s="106"/>
      <c r="D10" s="11"/>
      <c r="E10" s="11"/>
      <c r="F10" s="11"/>
    </row>
    <row r="12" spans="1:23" ht="43.5" customHeight="1">
      <c r="A12" s="123" t="s">
        <v>170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69"/>
      <c r="O12" s="69"/>
      <c r="P12" s="69"/>
      <c r="Q12" s="69"/>
      <c r="R12" s="69"/>
      <c r="S12" s="69"/>
      <c r="T12" s="69"/>
      <c r="U12" s="69"/>
      <c r="V12" s="69"/>
      <c r="W12" s="69"/>
    </row>
    <row r="13" spans="1:23" s="1" customFormat="1" ht="14.45" customHeight="1">
      <c r="A13" s="2"/>
      <c r="B13" s="2"/>
      <c r="C13" s="2"/>
      <c r="D13" s="2"/>
      <c r="E13" s="3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s="1" customFormat="1" ht="18.75">
      <c r="A14" s="172" t="s">
        <v>156</v>
      </c>
      <c r="B14" s="110" t="s">
        <v>111</v>
      </c>
      <c r="C14" s="110" t="s">
        <v>112</v>
      </c>
      <c r="D14" s="110" t="s">
        <v>72</v>
      </c>
      <c r="E14" s="113" t="s">
        <v>158</v>
      </c>
      <c r="F14" s="114"/>
      <c r="G14" s="115"/>
      <c r="H14" s="119" t="s">
        <v>157</v>
      </c>
      <c r="I14" s="120"/>
      <c r="J14" s="120"/>
      <c r="K14" s="120"/>
      <c r="L14" s="120"/>
      <c r="M14" s="121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1" customFormat="1" ht="58.5" customHeight="1">
      <c r="A15" s="173"/>
      <c r="B15" s="111"/>
      <c r="C15" s="111"/>
      <c r="D15" s="111"/>
      <c r="E15" s="116"/>
      <c r="F15" s="117"/>
      <c r="G15" s="118"/>
      <c r="H15" s="122" t="s">
        <v>159</v>
      </c>
      <c r="I15" s="122"/>
      <c r="J15" s="122"/>
      <c r="K15" s="122" t="s">
        <v>160</v>
      </c>
      <c r="L15" s="122"/>
      <c r="M15" s="122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1" customFormat="1" ht="18.75">
      <c r="A16" s="174"/>
      <c r="B16" s="112"/>
      <c r="C16" s="112"/>
      <c r="D16" s="112"/>
      <c r="E16" s="57" t="s">
        <v>178</v>
      </c>
      <c r="F16" s="57" t="s">
        <v>180</v>
      </c>
      <c r="G16" s="57" t="s">
        <v>182</v>
      </c>
      <c r="H16" s="57" t="s">
        <v>178</v>
      </c>
      <c r="I16" s="57" t="s">
        <v>180</v>
      </c>
      <c r="J16" s="57" t="s">
        <v>182</v>
      </c>
      <c r="K16" s="57" t="s">
        <v>178</v>
      </c>
      <c r="L16" s="57" t="s">
        <v>180</v>
      </c>
      <c r="M16" s="57" t="s">
        <v>182</v>
      </c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4" s="1" customFormat="1" ht="18.75">
      <c r="A17" s="55">
        <v>1</v>
      </c>
      <c r="B17" s="58">
        <v>2</v>
      </c>
      <c r="C17" s="55">
        <v>3</v>
      </c>
      <c r="D17" s="58">
        <v>4</v>
      </c>
      <c r="E17" s="55">
        <v>5</v>
      </c>
      <c r="F17" s="58">
        <v>6</v>
      </c>
      <c r="G17" s="55">
        <v>7</v>
      </c>
      <c r="H17" s="58">
        <v>8</v>
      </c>
      <c r="I17" s="55">
        <v>9</v>
      </c>
      <c r="J17" s="58">
        <v>10</v>
      </c>
      <c r="K17" s="55">
        <v>11</v>
      </c>
      <c r="L17" s="58">
        <v>12</v>
      </c>
      <c r="M17" s="55">
        <v>13</v>
      </c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4" s="1" customFormat="1" ht="18.75">
      <c r="A18" s="66" t="s">
        <v>15</v>
      </c>
      <c r="B18" s="56"/>
      <c r="C18" s="56"/>
      <c r="D18" s="56"/>
      <c r="E18" s="67">
        <f>B18*C18*D18</f>
        <v>0</v>
      </c>
      <c r="F18" s="67">
        <f>E18</f>
        <v>0</v>
      </c>
      <c r="G18" s="67">
        <f>E18</f>
        <v>0</v>
      </c>
      <c r="H18" s="67"/>
      <c r="I18" s="67"/>
      <c r="J18" s="67"/>
      <c r="K18" s="67">
        <f>E18-H18</f>
        <v>0</v>
      </c>
      <c r="L18" s="67">
        <f>F18-I18</f>
        <v>0</v>
      </c>
      <c r="M18" s="67">
        <f>G18-J18</f>
        <v>0</v>
      </c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4" s="1" customFormat="1" ht="18.75">
      <c r="A19" s="59"/>
      <c r="B19" s="62"/>
      <c r="C19" s="62"/>
      <c r="D19" s="65"/>
      <c r="E19" s="62"/>
      <c r="F19" s="62"/>
      <c r="G19" s="62"/>
      <c r="H19" s="62"/>
      <c r="I19" s="62"/>
      <c r="J19" s="62"/>
      <c r="K19" s="62"/>
      <c r="L19" s="62"/>
      <c r="M19" s="62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s="1" customFormat="1" ht="18.75">
      <c r="A20" s="59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s="1" customFormat="1" ht="18.75">
      <c r="A21" s="59"/>
      <c r="B21" s="58"/>
      <c r="C21" s="62"/>
      <c r="D21" s="62"/>
      <c r="E21" s="65"/>
      <c r="F21" s="62"/>
      <c r="G21" s="62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1" customFormat="1" ht="18.75">
      <c r="A22" s="59"/>
      <c r="B22" s="58"/>
      <c r="C22" s="62"/>
      <c r="D22" s="62"/>
      <c r="E22" s="65"/>
      <c r="F22" s="62"/>
      <c r="G22" s="62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</sheetData>
  <mergeCells count="11">
    <mergeCell ref="L1:M1"/>
    <mergeCell ref="A10:C10"/>
    <mergeCell ref="A14:A16"/>
    <mergeCell ref="B14:B16"/>
    <mergeCell ref="C14:C16"/>
    <mergeCell ref="D14:D16"/>
    <mergeCell ref="E14:G15"/>
    <mergeCell ref="H14:M14"/>
    <mergeCell ref="H15:J15"/>
    <mergeCell ref="K15:M15"/>
    <mergeCell ref="A12:M12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47" orientation="portrait" blackAndWhite="1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3"/>
  <sheetViews>
    <sheetView view="pageBreakPreview" zoomScale="60" workbookViewId="0">
      <selection activeCell="H16" sqref="H16:J16"/>
    </sheetView>
  </sheetViews>
  <sheetFormatPr defaultRowHeight="15"/>
  <cols>
    <col min="1" max="1" width="51.7109375" customWidth="1"/>
    <col min="2" max="10" width="16.5703125" customWidth="1"/>
  </cols>
  <sheetData>
    <row r="1" spans="1:10" ht="29.45" customHeight="1">
      <c r="E1" s="31"/>
      <c r="I1" s="175" t="s">
        <v>176</v>
      </c>
      <c r="J1" s="175"/>
    </row>
    <row r="2" spans="1:10" ht="15.75">
      <c r="A2" s="8" t="s">
        <v>1</v>
      </c>
      <c r="B2" s="9"/>
      <c r="C2" s="10"/>
      <c r="D2" s="10"/>
    </row>
    <row r="3" spans="1:10" ht="15.75">
      <c r="A3" s="8" t="s">
        <v>2</v>
      </c>
      <c r="B3" s="9"/>
      <c r="C3" s="10"/>
      <c r="D3" s="10"/>
    </row>
    <row r="4" spans="1:10" ht="15.75">
      <c r="A4" s="8" t="s">
        <v>3</v>
      </c>
      <c r="B4" s="9"/>
      <c r="C4" s="10"/>
      <c r="D4" s="10"/>
    </row>
    <row r="5" spans="1:10" ht="15.75">
      <c r="A5" s="8" t="s">
        <v>4</v>
      </c>
      <c r="B5" s="9"/>
      <c r="C5" s="10"/>
      <c r="D5" s="10"/>
    </row>
    <row r="6" spans="1:10" ht="15.75">
      <c r="A6" s="8" t="s">
        <v>5</v>
      </c>
      <c r="B6" s="9" t="s">
        <v>155</v>
      </c>
      <c r="C6" s="10"/>
      <c r="D6" s="10"/>
    </row>
    <row r="7" spans="1:10" ht="15.75">
      <c r="A7" s="8" t="s">
        <v>6</v>
      </c>
      <c r="B7" s="9"/>
      <c r="C7" s="10"/>
      <c r="D7" s="10"/>
    </row>
    <row r="8" spans="1:10" ht="15.75">
      <c r="A8" s="8" t="s">
        <v>7</v>
      </c>
      <c r="B8" s="9"/>
      <c r="C8" s="10"/>
      <c r="D8" s="10"/>
    </row>
    <row r="9" spans="1:10" ht="15.75">
      <c r="A9" s="11"/>
      <c r="B9" s="11"/>
      <c r="C9" s="11"/>
      <c r="D9" s="11"/>
    </row>
    <row r="10" spans="1:10" ht="15.75">
      <c r="A10" s="106" t="s">
        <v>8</v>
      </c>
      <c r="B10" s="106"/>
      <c r="C10" s="106"/>
      <c r="D10" s="11"/>
    </row>
    <row r="11" spans="1:10" ht="18.75">
      <c r="A11" s="22"/>
      <c r="B11" s="15"/>
      <c r="C11" s="15"/>
    </row>
    <row r="12" spans="1:10" ht="18.75" customHeight="1">
      <c r="A12" s="155" t="s">
        <v>116</v>
      </c>
      <c r="B12" s="155"/>
      <c r="C12" s="155"/>
      <c r="D12" s="155"/>
      <c r="E12" s="155"/>
      <c r="F12" s="155"/>
      <c r="G12" s="155"/>
      <c r="H12" s="155"/>
      <c r="I12" s="155"/>
      <c r="J12" s="155"/>
    </row>
    <row r="13" spans="1:10" ht="18.75">
      <c r="A13" s="22"/>
      <c r="B13" s="15"/>
      <c r="C13" s="15"/>
      <c r="D13" s="15"/>
    </row>
    <row r="14" spans="1:10" ht="18.75" customHeight="1">
      <c r="A14" s="176" t="s">
        <v>17</v>
      </c>
      <c r="B14" s="113" t="s">
        <v>158</v>
      </c>
      <c r="C14" s="114"/>
      <c r="D14" s="115"/>
      <c r="E14" s="119" t="s">
        <v>157</v>
      </c>
      <c r="F14" s="120"/>
      <c r="G14" s="120"/>
      <c r="H14" s="120"/>
      <c r="I14" s="120"/>
      <c r="J14" s="121"/>
    </row>
    <row r="15" spans="1:10" ht="51" customHeight="1">
      <c r="A15" s="177"/>
      <c r="B15" s="116"/>
      <c r="C15" s="117"/>
      <c r="D15" s="118"/>
      <c r="E15" s="122" t="s">
        <v>159</v>
      </c>
      <c r="F15" s="122"/>
      <c r="G15" s="122"/>
      <c r="H15" s="122" t="s">
        <v>160</v>
      </c>
      <c r="I15" s="122"/>
      <c r="J15" s="122"/>
    </row>
    <row r="16" spans="1:10" ht="15.75">
      <c r="A16" s="178"/>
      <c r="B16" s="57" t="s">
        <v>178</v>
      </c>
      <c r="C16" s="57" t="s">
        <v>180</v>
      </c>
      <c r="D16" s="57" t="s">
        <v>182</v>
      </c>
      <c r="E16" s="57" t="s">
        <v>178</v>
      </c>
      <c r="F16" s="57" t="s">
        <v>180</v>
      </c>
      <c r="G16" s="57" t="s">
        <v>182</v>
      </c>
      <c r="H16" s="57" t="s">
        <v>178</v>
      </c>
      <c r="I16" s="57" t="s">
        <v>180</v>
      </c>
      <c r="J16" s="57" t="s">
        <v>182</v>
      </c>
    </row>
    <row r="17" spans="1:10" ht="18.75">
      <c r="A17" s="16">
        <v>1</v>
      </c>
      <c r="B17" s="18" t="s">
        <v>19</v>
      </c>
      <c r="C17" s="18" t="s">
        <v>18</v>
      </c>
      <c r="D17" s="18" t="s">
        <v>32</v>
      </c>
      <c r="E17" s="18" t="s">
        <v>11</v>
      </c>
      <c r="F17" s="18" t="s">
        <v>12</v>
      </c>
      <c r="G17" s="18" t="s">
        <v>13</v>
      </c>
      <c r="H17" s="18" t="s">
        <v>14</v>
      </c>
      <c r="I17" s="18" t="s">
        <v>162</v>
      </c>
      <c r="J17" s="18" t="s">
        <v>163</v>
      </c>
    </row>
    <row r="18" spans="1:10" ht="18.75">
      <c r="A18" s="24" t="s">
        <v>15</v>
      </c>
      <c r="B18" s="104">
        <f>SUM(B19:B32)</f>
        <v>0</v>
      </c>
      <c r="C18" s="104">
        <f t="shared" ref="C18:J18" si="0">SUM(C19:C32)</f>
        <v>0</v>
      </c>
      <c r="D18" s="104">
        <f t="shared" si="0"/>
        <v>0</v>
      </c>
      <c r="E18" s="104">
        <f t="shared" si="0"/>
        <v>0</v>
      </c>
      <c r="F18" s="104">
        <f t="shared" si="0"/>
        <v>0</v>
      </c>
      <c r="G18" s="104">
        <f t="shared" si="0"/>
        <v>0</v>
      </c>
      <c r="H18" s="104">
        <f t="shared" si="0"/>
        <v>0</v>
      </c>
      <c r="I18" s="104">
        <f t="shared" si="0"/>
        <v>0</v>
      </c>
      <c r="J18" s="104">
        <f t="shared" si="0"/>
        <v>0</v>
      </c>
    </row>
    <row r="19" spans="1:10" ht="37.5">
      <c r="A19" s="25" t="s">
        <v>63</v>
      </c>
      <c r="B19" s="104"/>
      <c r="C19" s="104"/>
      <c r="D19" s="104"/>
      <c r="E19" s="104"/>
      <c r="F19" s="104"/>
      <c r="G19" s="104"/>
      <c r="H19" s="104">
        <f>B19-E19</f>
        <v>0</v>
      </c>
      <c r="I19" s="104">
        <f>C19-F19</f>
        <v>0</v>
      </c>
      <c r="J19" s="104">
        <f>D19-G19</f>
        <v>0</v>
      </c>
    </row>
    <row r="20" spans="1:10" ht="18.75">
      <c r="A20" s="25" t="s">
        <v>20</v>
      </c>
      <c r="B20" s="104"/>
      <c r="C20" s="104"/>
      <c r="D20" s="104"/>
      <c r="E20" s="104"/>
      <c r="F20" s="104"/>
      <c r="G20" s="104"/>
      <c r="H20" s="104">
        <f t="shared" ref="H20:H32" si="1">B20-E20</f>
        <v>0</v>
      </c>
      <c r="I20" s="104">
        <f t="shared" ref="I20:I32" si="2">C20-F20</f>
        <v>0</v>
      </c>
      <c r="J20" s="104">
        <f t="shared" ref="J20:J32" si="3">D20-G20</f>
        <v>0</v>
      </c>
    </row>
    <row r="21" spans="1:10" ht="18.75">
      <c r="A21" s="25" t="s">
        <v>21</v>
      </c>
      <c r="B21" s="104"/>
      <c r="C21" s="104"/>
      <c r="D21" s="104"/>
      <c r="E21" s="104"/>
      <c r="F21" s="104"/>
      <c r="G21" s="104"/>
      <c r="H21" s="104">
        <f t="shared" si="1"/>
        <v>0</v>
      </c>
      <c r="I21" s="104">
        <f t="shared" si="2"/>
        <v>0</v>
      </c>
      <c r="J21" s="104">
        <f t="shared" si="3"/>
        <v>0</v>
      </c>
    </row>
    <row r="22" spans="1:10" ht="18.75">
      <c r="A22" s="26" t="s">
        <v>22</v>
      </c>
      <c r="B22" s="104"/>
      <c r="C22" s="104"/>
      <c r="D22" s="104"/>
      <c r="E22" s="104"/>
      <c r="F22" s="104"/>
      <c r="G22" s="104"/>
      <c r="H22" s="104">
        <f t="shared" si="1"/>
        <v>0</v>
      </c>
      <c r="I22" s="104">
        <f t="shared" si="2"/>
        <v>0</v>
      </c>
      <c r="J22" s="104">
        <f t="shared" si="3"/>
        <v>0</v>
      </c>
    </row>
    <row r="23" spans="1:10" ht="18.75">
      <c r="A23" s="26" t="s">
        <v>23</v>
      </c>
      <c r="B23" s="104"/>
      <c r="C23" s="104"/>
      <c r="D23" s="104"/>
      <c r="E23" s="104"/>
      <c r="F23" s="104"/>
      <c r="G23" s="104"/>
      <c r="H23" s="104">
        <f t="shared" si="1"/>
        <v>0</v>
      </c>
      <c r="I23" s="104">
        <f t="shared" si="2"/>
        <v>0</v>
      </c>
      <c r="J23" s="104">
        <f t="shared" si="3"/>
        <v>0</v>
      </c>
    </row>
    <row r="24" spans="1:10" ht="75">
      <c r="A24" s="26" t="s">
        <v>24</v>
      </c>
      <c r="B24" s="104"/>
      <c r="C24" s="104"/>
      <c r="D24" s="104"/>
      <c r="E24" s="104"/>
      <c r="F24" s="104"/>
      <c r="G24" s="104"/>
      <c r="H24" s="104">
        <f t="shared" si="1"/>
        <v>0</v>
      </c>
      <c r="I24" s="104">
        <f t="shared" si="2"/>
        <v>0</v>
      </c>
      <c r="J24" s="104">
        <f t="shared" si="3"/>
        <v>0</v>
      </c>
    </row>
    <row r="25" spans="1:10" ht="56.25">
      <c r="A25" s="26" t="s">
        <v>25</v>
      </c>
      <c r="B25" s="104"/>
      <c r="C25" s="104"/>
      <c r="D25" s="104"/>
      <c r="E25" s="104"/>
      <c r="F25" s="104"/>
      <c r="G25" s="104"/>
      <c r="H25" s="104">
        <f t="shared" si="1"/>
        <v>0</v>
      </c>
      <c r="I25" s="104">
        <f t="shared" si="2"/>
        <v>0</v>
      </c>
      <c r="J25" s="104">
        <f t="shared" si="3"/>
        <v>0</v>
      </c>
    </row>
    <row r="26" spans="1:10" ht="75">
      <c r="A26" s="26" t="s">
        <v>26</v>
      </c>
      <c r="B26" s="104"/>
      <c r="C26" s="104"/>
      <c r="D26" s="104"/>
      <c r="E26" s="104"/>
      <c r="F26" s="104"/>
      <c r="G26" s="104"/>
      <c r="H26" s="104">
        <f t="shared" si="1"/>
        <v>0</v>
      </c>
      <c r="I26" s="104">
        <f t="shared" si="2"/>
        <v>0</v>
      </c>
      <c r="J26" s="104">
        <f t="shared" si="3"/>
        <v>0</v>
      </c>
    </row>
    <row r="27" spans="1:10" ht="42.75" customHeight="1">
      <c r="A27" s="26" t="s">
        <v>27</v>
      </c>
      <c r="B27" s="104"/>
      <c r="C27" s="104"/>
      <c r="D27" s="104"/>
      <c r="E27" s="104"/>
      <c r="F27" s="104"/>
      <c r="G27" s="104"/>
      <c r="H27" s="104">
        <f t="shared" si="1"/>
        <v>0</v>
      </c>
      <c r="I27" s="104">
        <f t="shared" si="2"/>
        <v>0</v>
      </c>
      <c r="J27" s="104">
        <f t="shared" si="3"/>
        <v>0</v>
      </c>
    </row>
    <row r="28" spans="1:10" ht="60" customHeight="1">
      <c r="A28" s="26" t="s">
        <v>28</v>
      </c>
      <c r="B28" s="104"/>
      <c r="C28" s="104"/>
      <c r="D28" s="104"/>
      <c r="E28" s="104"/>
      <c r="F28" s="104"/>
      <c r="G28" s="104"/>
      <c r="H28" s="104">
        <f t="shared" si="1"/>
        <v>0</v>
      </c>
      <c r="I28" s="104">
        <f t="shared" si="2"/>
        <v>0</v>
      </c>
      <c r="J28" s="104">
        <f t="shared" si="3"/>
        <v>0</v>
      </c>
    </row>
    <row r="29" spans="1:10" ht="206.25">
      <c r="A29" s="26" t="s">
        <v>29</v>
      </c>
      <c r="B29" s="104"/>
      <c r="C29" s="104"/>
      <c r="D29" s="104"/>
      <c r="E29" s="104"/>
      <c r="F29" s="104"/>
      <c r="G29" s="104"/>
      <c r="H29" s="104">
        <f t="shared" si="1"/>
        <v>0</v>
      </c>
      <c r="I29" s="104">
        <f t="shared" si="2"/>
        <v>0</v>
      </c>
      <c r="J29" s="104">
        <f t="shared" si="3"/>
        <v>0</v>
      </c>
    </row>
    <row r="30" spans="1:10" ht="75" customHeight="1">
      <c r="A30" s="26" t="s">
        <v>30</v>
      </c>
      <c r="B30" s="104"/>
      <c r="C30" s="104"/>
      <c r="D30" s="104"/>
      <c r="E30" s="104"/>
      <c r="F30" s="104"/>
      <c r="G30" s="104"/>
      <c r="H30" s="104">
        <f t="shared" si="1"/>
        <v>0</v>
      </c>
      <c r="I30" s="104">
        <f t="shared" si="2"/>
        <v>0</v>
      </c>
      <c r="J30" s="104">
        <f t="shared" si="3"/>
        <v>0</v>
      </c>
    </row>
    <row r="31" spans="1:10" ht="18.75">
      <c r="A31" s="26" t="s">
        <v>64</v>
      </c>
      <c r="B31" s="104"/>
      <c r="C31" s="104"/>
      <c r="D31" s="104"/>
      <c r="E31" s="104"/>
      <c r="F31" s="104"/>
      <c r="G31" s="104"/>
      <c r="H31" s="104">
        <f t="shared" si="1"/>
        <v>0</v>
      </c>
      <c r="I31" s="104">
        <f t="shared" si="2"/>
        <v>0</v>
      </c>
      <c r="J31" s="104">
        <f t="shared" si="3"/>
        <v>0</v>
      </c>
    </row>
    <row r="32" spans="1:10" ht="18.75">
      <c r="A32" s="26" t="s">
        <v>31</v>
      </c>
      <c r="B32" s="104"/>
      <c r="C32" s="104"/>
      <c r="D32" s="104"/>
      <c r="E32" s="104"/>
      <c r="F32" s="104"/>
      <c r="G32" s="104"/>
      <c r="H32" s="104">
        <f t="shared" si="1"/>
        <v>0</v>
      </c>
      <c r="I32" s="104">
        <f t="shared" si="2"/>
        <v>0</v>
      </c>
      <c r="J32" s="104">
        <f t="shared" si="3"/>
        <v>0</v>
      </c>
    </row>
    <row r="33" spans="2:2" ht="18.75">
      <c r="B33" s="23"/>
    </row>
  </sheetData>
  <mergeCells count="8">
    <mergeCell ref="A10:C10"/>
    <mergeCell ref="I1:J1"/>
    <mergeCell ref="A12:J12"/>
    <mergeCell ref="A14:A16"/>
    <mergeCell ref="B14:D15"/>
    <mergeCell ref="E14:J14"/>
    <mergeCell ref="E15:G15"/>
    <mergeCell ref="H15:J15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48" fitToHeight="10" orientation="portrait" blackAndWhite="1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7"/>
  <sheetViews>
    <sheetView workbookViewId="0">
      <selection activeCell="F7" sqref="F7:H7"/>
    </sheetView>
  </sheetViews>
  <sheetFormatPr defaultRowHeight="15"/>
  <cols>
    <col min="1" max="1" width="6.7109375" style="85" customWidth="1"/>
    <col min="2" max="2" width="12.85546875" style="85" customWidth="1"/>
    <col min="3" max="3" width="5.85546875" style="85" customWidth="1"/>
    <col min="4" max="4" width="8" style="85" customWidth="1"/>
    <col min="5" max="5" width="6.85546875" style="85" customWidth="1"/>
    <col min="6" max="8" width="13" style="85" customWidth="1"/>
    <col min="9" max="9" width="73" style="85" customWidth="1"/>
    <col min="10" max="16384" width="9.140625" style="85"/>
  </cols>
  <sheetData>
    <row r="1" spans="1:10" s="13" customFormat="1" ht="36.75" customHeight="1">
      <c r="I1" s="98" t="s">
        <v>177</v>
      </c>
      <c r="J1" s="31"/>
    </row>
    <row r="2" spans="1:10" s="13" customFormat="1" ht="36.75" customHeight="1">
      <c r="I2" s="91"/>
      <c r="J2" s="31"/>
    </row>
    <row r="3" spans="1:10" s="13" customFormat="1" ht="36.75" customHeight="1">
      <c r="A3" s="88"/>
      <c r="B3" s="8" t="s">
        <v>2</v>
      </c>
      <c r="C3" s="9"/>
      <c r="D3" s="88"/>
      <c r="E3" s="88"/>
      <c r="F3" s="88"/>
      <c r="G3" s="88"/>
      <c r="H3" s="88"/>
      <c r="I3" s="88"/>
      <c r="J3" s="31"/>
    </row>
    <row r="4" spans="1:10" ht="24.75" customHeight="1">
      <c r="A4" s="88"/>
      <c r="B4" s="88"/>
      <c r="C4" s="88"/>
      <c r="D4" s="88"/>
      <c r="E4" s="88"/>
      <c r="F4" s="88"/>
      <c r="G4" s="88"/>
      <c r="H4" s="88"/>
      <c r="I4" s="88"/>
    </row>
    <row r="5" spans="1:10" ht="30" customHeight="1">
      <c r="A5" s="180" t="s">
        <v>145</v>
      </c>
      <c r="B5" s="180"/>
      <c r="C5" s="180"/>
      <c r="D5" s="180"/>
      <c r="E5" s="180"/>
      <c r="F5" s="180"/>
      <c r="G5" s="180"/>
      <c r="H5" s="180"/>
      <c r="I5" s="180"/>
    </row>
    <row r="6" spans="1:10" ht="21" customHeight="1">
      <c r="A6" s="88"/>
      <c r="B6" s="88"/>
      <c r="C6" s="88"/>
      <c r="D6" s="88"/>
      <c r="E6" s="88"/>
      <c r="F6" s="88"/>
      <c r="G6" s="88"/>
      <c r="H6" s="88"/>
      <c r="I6" s="88"/>
    </row>
    <row r="7" spans="1:10" ht="19.5" customHeight="1">
      <c r="A7" s="99" t="s">
        <v>144</v>
      </c>
      <c r="B7" s="99" t="s">
        <v>143</v>
      </c>
      <c r="C7" s="99" t="s">
        <v>142</v>
      </c>
      <c r="D7" s="100" t="s">
        <v>141</v>
      </c>
      <c r="E7" s="100" t="s">
        <v>140</v>
      </c>
      <c r="F7" s="57" t="s">
        <v>178</v>
      </c>
      <c r="G7" s="57" t="s">
        <v>180</v>
      </c>
      <c r="H7" s="57" t="s">
        <v>182</v>
      </c>
      <c r="I7" s="100" t="s">
        <v>139</v>
      </c>
    </row>
    <row r="8" spans="1:10" ht="14.45" customHeight="1">
      <c r="A8" s="90" t="s">
        <v>138</v>
      </c>
      <c r="B8" s="90" t="s">
        <v>19</v>
      </c>
      <c r="C8" s="90" t="s">
        <v>18</v>
      </c>
      <c r="D8" s="90">
        <v>4</v>
      </c>
      <c r="E8" s="90">
        <v>5</v>
      </c>
      <c r="F8" s="89">
        <v>6</v>
      </c>
      <c r="G8" s="89">
        <v>7</v>
      </c>
      <c r="H8" s="89">
        <v>8</v>
      </c>
      <c r="I8" s="89">
        <v>9</v>
      </c>
    </row>
    <row r="9" spans="1:10">
      <c r="A9" s="179" t="s">
        <v>0</v>
      </c>
      <c r="B9" s="179"/>
      <c r="C9" s="179"/>
      <c r="D9" s="92"/>
      <c r="E9" s="93"/>
      <c r="F9" s="93"/>
      <c r="G9" s="101"/>
      <c r="H9" s="101"/>
      <c r="I9" s="88"/>
    </row>
    <row r="10" spans="1:10" ht="18.75">
      <c r="A10" s="94"/>
      <c r="B10" s="95"/>
      <c r="C10" s="95"/>
      <c r="D10" s="95"/>
      <c r="E10" s="95"/>
      <c r="F10" s="95"/>
      <c r="G10" s="95"/>
      <c r="H10" s="95"/>
      <c r="I10" s="95"/>
    </row>
    <row r="11" spans="1:10">
      <c r="A11" s="96"/>
      <c r="B11" s="96"/>
      <c r="C11" s="96"/>
      <c r="D11" s="96"/>
      <c r="E11" s="96"/>
      <c r="F11" s="97"/>
      <c r="G11" s="97"/>
      <c r="H11" s="97"/>
      <c r="I11" s="96"/>
    </row>
    <row r="12" spans="1:10" ht="15" customHeight="1">
      <c r="A12" s="96"/>
      <c r="B12" s="96"/>
      <c r="C12" s="96"/>
      <c r="D12" s="96"/>
      <c r="E12" s="96"/>
      <c r="F12" s="97"/>
      <c r="G12" s="97"/>
      <c r="H12" s="97"/>
      <c r="I12" s="96"/>
    </row>
    <row r="13" spans="1:10" ht="15" customHeight="1">
      <c r="A13" s="96"/>
      <c r="B13" s="96"/>
      <c r="C13" s="96"/>
      <c r="D13" s="96"/>
      <c r="E13" s="96"/>
      <c r="F13" s="97"/>
      <c r="G13" s="97"/>
      <c r="H13" s="97"/>
      <c r="I13" s="96"/>
    </row>
    <row r="14" spans="1:10" ht="15" customHeight="1">
      <c r="A14" s="96"/>
      <c r="B14" s="96"/>
      <c r="C14" s="96"/>
      <c r="D14" s="96"/>
      <c r="E14" s="96"/>
      <c r="F14" s="97"/>
      <c r="G14" s="97"/>
      <c r="H14" s="97"/>
      <c r="I14" s="96"/>
    </row>
    <row r="15" spans="1:10" ht="15" customHeight="1">
      <c r="A15" s="96"/>
      <c r="B15" s="96"/>
      <c r="C15" s="96"/>
      <c r="D15" s="96"/>
      <c r="E15" s="96"/>
      <c r="F15" s="97"/>
      <c r="G15" s="97"/>
      <c r="H15" s="97"/>
      <c r="I15" s="96"/>
    </row>
    <row r="16" spans="1:10" ht="15" customHeight="1">
      <c r="A16" s="96"/>
      <c r="B16" s="96"/>
      <c r="C16" s="96"/>
      <c r="D16" s="96"/>
      <c r="E16" s="96"/>
      <c r="F16" s="97"/>
      <c r="G16" s="97"/>
      <c r="H16" s="97"/>
      <c r="I16" s="96"/>
    </row>
    <row r="17" spans="1:9" ht="15" customHeight="1">
      <c r="A17" s="86"/>
      <c r="B17" s="86"/>
      <c r="C17" s="86"/>
      <c r="D17" s="86"/>
      <c r="E17" s="86"/>
      <c r="F17" s="87"/>
      <c r="G17" s="87"/>
      <c r="H17" s="87"/>
      <c r="I17" s="86"/>
    </row>
    <row r="18" spans="1:9" ht="40.9" customHeight="1">
      <c r="A18" s="86"/>
      <c r="B18" s="86"/>
      <c r="C18" s="86"/>
      <c r="D18" s="86"/>
      <c r="E18" s="86"/>
      <c r="F18" s="87"/>
      <c r="G18" s="87"/>
      <c r="H18" s="87"/>
      <c r="I18" s="86"/>
    </row>
    <row r="19" spans="1:9" ht="15" customHeight="1">
      <c r="A19" s="86"/>
      <c r="B19" s="86"/>
      <c r="C19" s="86"/>
      <c r="D19" s="86"/>
      <c r="E19" s="86"/>
      <c r="F19" s="87"/>
      <c r="G19" s="87"/>
      <c r="H19" s="87"/>
      <c r="I19" s="86"/>
    </row>
    <row r="20" spans="1:9" ht="15" customHeight="1">
      <c r="A20" s="86"/>
      <c r="B20" s="86"/>
      <c r="C20" s="86"/>
      <c r="D20" s="86"/>
      <c r="E20" s="86"/>
      <c r="F20" s="87"/>
      <c r="G20" s="87"/>
      <c r="H20" s="87"/>
      <c r="I20" s="86"/>
    </row>
    <row r="21" spans="1:9" ht="15" customHeight="1">
      <c r="A21" s="86"/>
      <c r="B21" s="86"/>
      <c r="C21" s="86"/>
      <c r="D21" s="86"/>
      <c r="E21" s="86"/>
      <c r="F21" s="87"/>
      <c r="G21" s="87"/>
      <c r="H21" s="87"/>
      <c r="I21" s="86"/>
    </row>
    <row r="22" spans="1:9" ht="28.15" customHeight="1">
      <c r="A22" s="86"/>
      <c r="B22" s="86"/>
      <c r="C22" s="86"/>
      <c r="D22" s="86"/>
      <c r="E22" s="86"/>
      <c r="F22" s="87"/>
      <c r="G22" s="87"/>
      <c r="H22" s="87"/>
      <c r="I22" s="86"/>
    </row>
    <row r="23" spans="1:9" ht="15" customHeight="1">
      <c r="A23" s="86"/>
      <c r="B23" s="86"/>
      <c r="C23" s="86"/>
      <c r="D23" s="86"/>
      <c r="E23" s="86"/>
      <c r="F23" s="87"/>
      <c r="G23" s="87"/>
      <c r="H23" s="87"/>
      <c r="I23" s="86"/>
    </row>
    <row r="24" spans="1:9" ht="15" customHeight="1">
      <c r="A24" s="86"/>
      <c r="B24" s="86"/>
      <c r="C24" s="86"/>
      <c r="D24" s="86"/>
      <c r="E24" s="86"/>
      <c r="F24" s="87"/>
      <c r="G24" s="87"/>
      <c r="H24" s="87"/>
      <c r="I24" s="86"/>
    </row>
    <row r="25" spans="1:9" ht="15" customHeight="1">
      <c r="A25" s="86"/>
      <c r="B25" s="86"/>
      <c r="C25" s="86"/>
      <c r="D25" s="86"/>
      <c r="E25" s="86"/>
      <c r="F25" s="87"/>
      <c r="G25" s="87"/>
      <c r="H25" s="87"/>
      <c r="I25" s="86"/>
    </row>
    <row r="26" spans="1:9" ht="15" customHeight="1">
      <c r="A26" s="86"/>
      <c r="B26" s="86"/>
      <c r="C26" s="86"/>
      <c r="D26" s="86"/>
      <c r="E26" s="86"/>
      <c r="F26" s="87"/>
      <c r="G26" s="87"/>
      <c r="H26" s="87"/>
      <c r="I26" s="86"/>
    </row>
    <row r="27" spans="1:9" ht="15" customHeight="1">
      <c r="A27" s="86"/>
      <c r="B27" s="86"/>
      <c r="C27" s="86"/>
      <c r="D27" s="86"/>
      <c r="E27" s="86"/>
      <c r="F27" s="87"/>
      <c r="G27" s="87"/>
      <c r="H27" s="87"/>
      <c r="I27" s="86"/>
    </row>
  </sheetData>
  <mergeCells count="2">
    <mergeCell ref="A9:C9"/>
    <mergeCell ref="A5:I5"/>
  </mergeCells>
  <phoneticPr fontId="0" type="noConversion"/>
  <conditionalFormatting sqref="A10:I27">
    <cfRule type="expression" dxfId="2" priority="1" stopIfTrue="1">
      <formula>HasError()</formula>
    </cfRule>
    <cfRule type="expression" dxfId="1" priority="2" stopIfTrue="1">
      <formula>LockedByCondition()</formula>
    </cfRule>
    <cfRule type="expression" dxfId="0" priority="3" stopIfTrue="1">
      <formula>Locked()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121</vt:lpstr>
      <vt:lpstr>119, 129</vt:lpstr>
      <vt:lpstr>244</vt:lpstr>
      <vt:lpstr>300</vt:lpstr>
      <vt:lpstr>5</vt:lpstr>
      <vt:lpstr>6</vt:lpstr>
      <vt:lpstr>123</vt:lpstr>
      <vt:lpstr>830,850, 870</vt:lpstr>
      <vt:lpstr>федеральные</vt:lpstr>
      <vt:lpstr>'244'!Заголовки_для_печати</vt:lpstr>
      <vt:lpstr>'830,850, 870'!Заголовки_для_печати</vt:lpstr>
      <vt:lpstr>'119, 129'!Область_печати</vt:lpstr>
      <vt:lpstr>'121'!Область_печати</vt:lpstr>
      <vt:lpstr>'123'!Область_печати</vt:lpstr>
      <vt:lpstr>'244'!Область_печати</vt:lpstr>
      <vt:lpstr>'300'!Область_печати</vt:lpstr>
      <vt:lpstr>'830,850, 870'!Область_печати</vt:lpstr>
    </vt:vector>
  </TitlesOfParts>
  <Company>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Blohina</dc:creator>
  <cp:lastModifiedBy>User</cp:lastModifiedBy>
  <cp:lastPrinted>2018-07-18T11:14:20Z</cp:lastPrinted>
  <dcterms:created xsi:type="dcterms:W3CDTF">2015-05-07T08:09:35Z</dcterms:created>
  <dcterms:modified xsi:type="dcterms:W3CDTF">2021-07-09T10:18:05Z</dcterms:modified>
</cp:coreProperties>
</file>